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90" activeTab="0"/>
  </bookViews>
  <sheets>
    <sheet name="Table 1 Beds, Activity &amp; Demogr" sheetId="1" r:id="rId1"/>
    <sheet name="Table 2 Source of Admisiion" sheetId="2" r:id="rId2"/>
    <sheet name="Table 3 Nature of Surgery" sheetId="3" r:id="rId3"/>
    <sheet name="Table 4 Day of Admission" sheetId="4" r:id="rId4"/>
    <sheet name="Table 5 Time of Admission" sheetId="5" r:id="rId5"/>
    <sheet name="Table 6 Out of hours Discharges" sheetId="6" r:id="rId6"/>
    <sheet name="Table 7 Interventions" sheetId="7" r:id="rId7"/>
    <sheet name="Table 8 Highest Level of Care" sheetId="8" r:id="rId8"/>
    <sheet name="Table 9 Standard Mortality" sheetId="9" r:id="rId9"/>
  </sheets>
  <definedNames>
    <definedName name="_xlnm.Print_Titles" localSheetId="0">'Table 1 Beds, Activity &amp; Demogr'!$1:$3</definedName>
    <definedName name="_xlnm.Print_Titles" localSheetId="1">'Table 2 Source of Admisiion'!$1:$4</definedName>
    <definedName name="_xlnm.Print_Titles" localSheetId="2">'Table 3 Nature of Surgery'!$1:$4</definedName>
    <definedName name="_xlnm.Print_Titles" localSheetId="3">'Table 4 Day of Admission'!$1:$3</definedName>
    <definedName name="_xlnm.Print_Titles" localSheetId="4">'Table 5 Time of Admission'!$1:$3</definedName>
    <definedName name="_xlnm.Print_Titles" localSheetId="5">'Table 6 Out of hours Discharges'!$1:$3</definedName>
    <definedName name="_xlnm.Print_Titles" localSheetId="6">'Table 7 Interventions'!$1:$3</definedName>
    <definedName name="_xlnm.Print_Titles" localSheetId="7">'Table 8 Highest Level of Care'!$1:$3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<sst xmlns="http://schemas.openxmlformats.org/spreadsheetml/2006/main" count="701" uniqueCount="167">
  <si>
    <t>Funded Beds</t>
  </si>
  <si>
    <t>Level 3</t>
  </si>
  <si>
    <t>Level 2</t>
  </si>
  <si>
    <t>Level 1</t>
  </si>
  <si>
    <t>Admissions</t>
  </si>
  <si>
    <t>Number of</t>
  </si>
  <si>
    <t>Occupied</t>
  </si>
  <si>
    <t>bed days</t>
  </si>
  <si>
    <t>Length of Stay</t>
  </si>
  <si>
    <t>Median</t>
  </si>
  <si>
    <t>Mean</t>
  </si>
  <si>
    <t>Age</t>
  </si>
  <si>
    <t>% Male</t>
  </si>
  <si>
    <t>% Female</t>
  </si>
  <si>
    <t>NHS Ayrshire and Arran Total</t>
  </si>
  <si>
    <t>Ayr ICU</t>
  </si>
  <si>
    <t>Ayr HDU</t>
  </si>
  <si>
    <t>Crosshouse ICU</t>
  </si>
  <si>
    <t>Crosshouse Medical HDU</t>
  </si>
  <si>
    <t>Crosshouse Surgical HDU</t>
  </si>
  <si>
    <t>NHS Borders Total</t>
  </si>
  <si>
    <t>BGH ICU/HDU</t>
  </si>
  <si>
    <t>DGRI ICU</t>
  </si>
  <si>
    <t>DGRI Medical HDU</t>
  </si>
  <si>
    <t>DGRI Surgical HDU</t>
  </si>
  <si>
    <t>Health board</t>
  </si>
  <si>
    <t>Unit</t>
  </si>
  <si>
    <t>NHS Dumfries and Galloway Total</t>
  </si>
  <si>
    <t>NHS Fife Total</t>
  </si>
  <si>
    <t>QMH ICU</t>
  </si>
  <si>
    <t>QMH Surgical HDU</t>
  </si>
  <si>
    <t>VHK ICU/HDU</t>
  </si>
  <si>
    <t>SRI ICU</t>
  </si>
  <si>
    <t>NHS Forth Valley Total</t>
  </si>
  <si>
    <t>NHS Grampian Total</t>
  </si>
  <si>
    <t>ARI ICU</t>
  </si>
  <si>
    <t>ARI Surgical HDU</t>
  </si>
  <si>
    <t>ARI Neurological HDU</t>
  </si>
  <si>
    <t>NHS Glasgow and Clyde Total</t>
  </si>
  <si>
    <t>NHS Scotland Total</t>
  </si>
  <si>
    <t>Gender</t>
  </si>
  <si>
    <t>GRI ICU</t>
  </si>
  <si>
    <t>GRI Surgical HDU</t>
  </si>
  <si>
    <t>IRH ICU</t>
  </si>
  <si>
    <t>RAH ICU</t>
  </si>
  <si>
    <t>RAH Surgical HDU</t>
  </si>
  <si>
    <t>SGH ICU</t>
  </si>
  <si>
    <t>SGH Surgical HDU</t>
  </si>
  <si>
    <t>SGH Neurological ICU</t>
  </si>
  <si>
    <t>SGH Neurological HDU</t>
  </si>
  <si>
    <t>Stobhill ICU</t>
  </si>
  <si>
    <t>Stobhill Surgical HDU</t>
  </si>
  <si>
    <t>VI ICU</t>
  </si>
  <si>
    <t>VI Surgical HDU</t>
  </si>
  <si>
    <t>WIG ICU/HDU</t>
  </si>
  <si>
    <t>GGH HDU</t>
  </si>
  <si>
    <t>NHS Highland Total</t>
  </si>
  <si>
    <t>Raigmore ICU</t>
  </si>
  <si>
    <t>Raigmore Medical HDU</t>
  </si>
  <si>
    <t>Raigmore Surgical HDU</t>
  </si>
  <si>
    <t>NHS Lanarkshire Total</t>
  </si>
  <si>
    <t>Hairmyres ICU/HDU</t>
  </si>
  <si>
    <t>MDGH ICU</t>
  </si>
  <si>
    <t>Wishaw ICU/HDU</t>
  </si>
  <si>
    <t xml:space="preserve">NHS Lothian Total </t>
  </si>
  <si>
    <t>RIE ICU/HDU</t>
  </si>
  <si>
    <t>RIE HDU</t>
  </si>
  <si>
    <t>RIE Renal HDU</t>
  </si>
  <si>
    <t>RIE Transplant HDU</t>
  </si>
  <si>
    <t>SJH ICU/HDU</t>
  </si>
  <si>
    <t>WGH ICU/HDU</t>
  </si>
  <si>
    <t>WGH Neurological HDU</t>
  </si>
  <si>
    <t>WGH Surgical HDU (Level 1)</t>
  </si>
  <si>
    <t>NHS Tayside Total</t>
  </si>
  <si>
    <t>Ninewells ICU</t>
  </si>
  <si>
    <t>Ninewells Surgical HDU</t>
  </si>
  <si>
    <t>PRI ICU</t>
  </si>
  <si>
    <t>PRI HDU</t>
  </si>
  <si>
    <t>NHS Shetland Total</t>
  </si>
  <si>
    <t>GBH HDU</t>
  </si>
  <si>
    <t>Occu-</t>
  </si>
  <si>
    <t>pancy</t>
  </si>
  <si>
    <t>This hospital</t>
  </si>
  <si>
    <t>ED</t>
  </si>
  <si>
    <t>Theatre</t>
  </si>
  <si>
    <t>Ward</t>
  </si>
  <si>
    <t>ICU</t>
  </si>
  <si>
    <t>HDU</t>
  </si>
  <si>
    <t>Other Hospital</t>
  </si>
  <si>
    <t>Home</t>
  </si>
  <si>
    <t>Admissions*</t>
  </si>
  <si>
    <t>from Theatre</t>
  </si>
  <si>
    <t>Emergency/</t>
  </si>
  <si>
    <t>Urgent</t>
  </si>
  <si>
    <t>Scheduled/</t>
  </si>
  <si>
    <t>Elective</t>
  </si>
  <si>
    <t>Not</t>
  </si>
  <si>
    <t>Documented</t>
  </si>
  <si>
    <t>Admission day</t>
  </si>
  <si>
    <t>Monday</t>
  </si>
  <si>
    <t>Tuesday</t>
  </si>
  <si>
    <t>Wednesday</t>
  </si>
  <si>
    <t>Thursday</t>
  </si>
  <si>
    <t>Friday</t>
  </si>
  <si>
    <t>Saturday</t>
  </si>
  <si>
    <t>Sunday</t>
  </si>
  <si>
    <t>8:01am-8pm</t>
  </si>
  <si>
    <t xml:space="preserve">Out of </t>
  </si>
  <si>
    <t>hours*</t>
  </si>
  <si>
    <t>* Out of hours: Weekends and 8pm-8am on Monday-Friday</t>
  </si>
  <si>
    <t>Out of hours</t>
  </si>
  <si>
    <t>Discharges**</t>
  </si>
  <si>
    <t>** Out of hours: Weekends and 8pm-8am on Monday-Friday</t>
  </si>
  <si>
    <t>* Excluded discharges to mortuary</t>
  </si>
  <si>
    <t>&gt;2 days</t>
  </si>
  <si>
    <t xml:space="preserve">at any time </t>
  </si>
  <si>
    <t>* admissions with ACP data only</t>
  </si>
  <si>
    <t>WGH HDU</t>
  </si>
  <si>
    <t>Highest Level of Care</t>
  </si>
  <si>
    <t>Ayr HDU *</t>
  </si>
  <si>
    <t>SGH Neurological ICU **</t>
  </si>
  <si>
    <t>WGH HDU ***</t>
  </si>
  <si>
    <t>* April-December 2007; ** November-December 2007; *** Merged with WGH ICU since April 2007</t>
  </si>
  <si>
    <t>SMR</t>
  </si>
  <si>
    <t>Scotland</t>
  </si>
  <si>
    <t>No SMR for SGH Neuro ICU (only two months of data in 2007)</t>
  </si>
  <si>
    <t>Lower 95% CI</t>
  </si>
  <si>
    <t>Upper 95% CI</t>
  </si>
  <si>
    <t>Table 1 - 2007 Beds, Activity and Demographics</t>
  </si>
  <si>
    <t xml:space="preserve">* 10 admissions with missing source of unit admission </t>
  </si>
  <si>
    <t>Table 3 - 2007 Nature of Surgery (on admission)</t>
  </si>
  <si>
    <t>Table 4 - 2007 Day of Admission</t>
  </si>
  <si>
    <t>Nature of Surgery</t>
  </si>
  <si>
    <t>Table 5 - 2007 Time of Admission</t>
  </si>
  <si>
    <t>Table 6 - 2007 Out of hours Discharges</t>
  </si>
  <si>
    <r>
      <t>% patients ventilated</t>
    </r>
    <r>
      <rPr>
        <vertAlign val="superscript"/>
        <sz val="10"/>
        <rFont val="Arial"/>
        <family val="2"/>
      </rPr>
      <t>1</t>
    </r>
  </si>
  <si>
    <r>
      <t>% patients NIV/CPAP</t>
    </r>
    <r>
      <rPr>
        <vertAlign val="superscript"/>
        <sz val="10"/>
        <rFont val="Arial"/>
        <family val="2"/>
      </rPr>
      <t>2</t>
    </r>
  </si>
  <si>
    <r>
      <t>% patients RRT</t>
    </r>
    <r>
      <rPr>
        <vertAlign val="superscript"/>
        <sz val="10"/>
        <rFont val="Arial"/>
        <family val="2"/>
      </rPr>
      <t>3</t>
    </r>
  </si>
  <si>
    <r>
      <t>% patients ino/vaso</t>
    </r>
    <r>
      <rPr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</si>
  <si>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Ventilation: Connected to a ventilator via endotracheal tube (ETT) or tracheostomy</t>
    </r>
  </si>
  <si>
    <r>
      <t>2</t>
    </r>
    <r>
      <rPr>
        <sz val="8"/>
        <rFont val="Arial"/>
        <family val="2"/>
      </rPr>
      <t xml:space="preserve"> NIV/CPAP: Connected to a ventilator via Mask/Cannulae or connected to CPAP via any means</t>
    </r>
  </si>
  <si>
    <r>
      <t>4</t>
    </r>
    <r>
      <rPr>
        <sz val="8"/>
        <rFont val="Arial"/>
        <family val="2"/>
      </rPr>
      <t xml:space="preserve"> Ino/vaso: Receiving inotropes or vasopressors for cardiovascular support</t>
    </r>
  </si>
  <si>
    <r>
      <t>3</t>
    </r>
    <r>
      <rPr>
        <sz val="8"/>
        <rFont val="Arial"/>
        <family val="2"/>
      </rPr>
      <t xml:space="preserve"> RRT: Renal replacement therapy via dialysis or haemofiltration</t>
    </r>
  </si>
  <si>
    <t>Table 7 - 2007 Interventions</t>
  </si>
  <si>
    <t>&gt;2 days: more than 2 days</t>
  </si>
  <si>
    <t>Table 8 - 2007 Highest Level of Care</t>
  </si>
  <si>
    <t xml:space="preserve">   Two or more organ systems are being supported or</t>
  </si>
  <si>
    <t xml:space="preserve">   One organ system is being supported and a different system is in chronic failure</t>
  </si>
  <si>
    <t xml:space="preserve">   than could be provided safely on a general ward or there is a potential for deterioration.</t>
  </si>
  <si>
    <t xml:space="preserve">   No organ is being supported but either there is a requirement for more observation or monitoring</t>
  </si>
  <si>
    <r>
      <t>1</t>
    </r>
    <r>
      <rPr>
        <sz val="8"/>
        <rFont val="Arial"/>
        <family val="2"/>
      </rPr>
      <t xml:space="preserve"> Level 3: Advanced respiratory support or</t>
    </r>
  </si>
  <si>
    <r>
      <t>2</t>
    </r>
    <r>
      <rPr>
        <sz val="8"/>
        <rFont val="Arial"/>
        <family val="2"/>
      </rPr>
      <t xml:space="preserve"> Level 2: One organ system alone is supported or</t>
    </r>
  </si>
  <si>
    <r>
      <t>3</t>
    </r>
    <r>
      <rPr>
        <sz val="8"/>
        <rFont val="Arial"/>
        <family val="2"/>
      </rPr>
      <t xml:space="preserve"> Level 1: A patient is assessed as level one if not assessed as level two or three</t>
    </r>
  </si>
  <si>
    <r>
      <t>Level 3</t>
    </r>
    <r>
      <rPr>
        <vertAlign val="superscript"/>
        <sz val="10"/>
        <rFont val="Arial"/>
        <family val="2"/>
      </rPr>
      <t>1</t>
    </r>
  </si>
  <si>
    <r>
      <t>Level 2</t>
    </r>
    <r>
      <rPr>
        <vertAlign val="superscript"/>
        <sz val="10"/>
        <rFont val="Arial"/>
        <family val="2"/>
      </rPr>
      <t>2</t>
    </r>
  </si>
  <si>
    <r>
      <t>Level 1</t>
    </r>
    <r>
      <rPr>
        <vertAlign val="superscript"/>
        <sz val="10"/>
        <rFont val="Arial"/>
        <family val="2"/>
      </rPr>
      <t>3</t>
    </r>
  </si>
  <si>
    <t>Table 9 - 2007 Standardised Mortality Ratios for Scottish ICU and Combined units</t>
  </si>
  <si>
    <t>MDGH Surgical HDU</t>
  </si>
  <si>
    <t>00:01am-8am</t>
  </si>
  <si>
    <t>8:01pm-12midnight</t>
  </si>
  <si>
    <t>Table 2 - 2007 Source of  Admission</t>
  </si>
  <si>
    <t>Time of Admission</t>
  </si>
  <si>
    <t>Source</t>
  </si>
  <si>
    <t>% patients ventilated1</t>
  </si>
  <si>
    <t>% patients NIV/CPAP2</t>
  </si>
  <si>
    <t>% patients RRT3</t>
  </si>
  <si>
    <t>% patients ino/vaso4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</si>
</sst>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"/>
  </numFmts>
  <fonts count="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/>
    </xf>
    <xf numFmtId="165" fontId="1" fillId="3" borderId="7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64" fontId="2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0" fontId="2" fillId="2" borderId="5" xfId="0" applyFont="1" applyFill="1" applyBorder="1" applyAlignment="1">
      <alignment/>
    </xf>
    <xf numFmtId="164" fontId="2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3" borderId="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2" borderId="5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7" xfId="0" applyFont="1" applyFill="1" applyBorder="1" applyAlignment="1">
      <alignment/>
    </xf>
    <xf numFmtId="2" fontId="0" fillId="3" borderId="7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5" xfId="0" applyFill="1" applyBorder="1" applyAlignment="1">
      <alignment horizontal="right"/>
    </xf>
    <xf numFmtId="1" fontId="0" fillId="4" borderId="12" xfId="0" applyNumberFormat="1" applyFill="1" applyBorder="1" applyAlignment="1">
      <alignment horizontal="right"/>
    </xf>
    <xf numFmtId="165" fontId="0" fillId="4" borderId="4" xfId="0" applyNumberForma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1" fontId="0" fillId="4" borderId="13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/>
    </xf>
    <xf numFmtId="165" fontId="0" fillId="4" borderId="11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4" borderId="4" xfId="0" applyFill="1" applyBorder="1" applyAlignment="1">
      <alignment/>
    </xf>
    <xf numFmtId="165" fontId="0" fillId="4" borderId="12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165" fontId="0" fillId="4" borderId="3" xfId="0" applyNumberFormat="1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/>
    </xf>
    <xf numFmtId="0" fontId="0" fillId="4" borderId="14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/>
    </xf>
    <xf numFmtId="165" fontId="0" fillId="4" borderId="2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/>
    </xf>
    <xf numFmtId="165" fontId="0" fillId="4" borderId="5" xfId="0" applyNumberFormat="1" applyFill="1" applyBorder="1" applyAlignment="1">
      <alignment/>
    </xf>
    <xf numFmtId="165" fontId="0" fillId="4" borderId="9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4" borderId="9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9" xfId="0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9" xfId="0" applyNumberFormat="1" applyFill="1" applyBorder="1" applyAlignment="1">
      <alignment/>
    </xf>
    <xf numFmtId="165" fontId="0" fillId="4" borderId="6" xfId="0" applyNumberFormat="1" applyFill="1" applyBorder="1" applyAlignment="1">
      <alignment/>
    </xf>
    <xf numFmtId="165" fontId="0" fillId="4" borderId="7" xfId="0" applyNumberFormat="1" applyFill="1" applyBorder="1" applyAlignment="1">
      <alignment/>
    </xf>
    <xf numFmtId="165" fontId="0" fillId="4" borderId="8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B1">
      <selection activeCell="J8" sqref="J8"/>
    </sheetView>
  </sheetViews>
  <sheetFormatPr defaultColWidth="9.140625" defaultRowHeight="12.75"/>
  <cols>
    <col min="1" max="1" width="28.57421875" style="0" customWidth="1"/>
    <col min="2" max="2" width="12.00390625" style="90" customWidth="1"/>
    <col min="3" max="3" width="12.57421875" style="90" customWidth="1"/>
    <col min="4" max="4" width="12.00390625" style="90" customWidth="1"/>
    <col min="5" max="5" width="10.57421875" style="0" customWidth="1"/>
    <col min="6" max="6" width="9.140625" style="56" customWidth="1"/>
    <col min="7" max="7" width="9.140625" style="62" customWidth="1"/>
    <col min="8" max="8" width="13.421875" style="2" customWidth="1"/>
    <col min="9" max="9" width="13.7109375" style="2" customWidth="1"/>
    <col min="10" max="10" width="7.7109375" style="3" customWidth="1"/>
    <col min="11" max="11" width="7.7109375" style="2" customWidth="1"/>
    <col min="12" max="12" width="7.57421875" style="4" customWidth="1"/>
    <col min="13" max="13" width="9.28125" style="4" customWidth="1"/>
  </cols>
  <sheetData>
    <row r="1" spans="1:2" ht="12.75">
      <c r="A1" s="130" t="s">
        <v>128</v>
      </c>
      <c r="B1" s="131"/>
    </row>
    <row r="2" spans="1:13" ht="12.75">
      <c r="A2" s="114" t="s">
        <v>25</v>
      </c>
      <c r="B2" s="157" t="s">
        <v>0</v>
      </c>
      <c r="C2" s="158" t="s">
        <v>0</v>
      </c>
      <c r="D2" s="159" t="s">
        <v>0</v>
      </c>
      <c r="E2" s="115" t="s">
        <v>5</v>
      </c>
      <c r="F2" s="116" t="s">
        <v>6</v>
      </c>
      <c r="G2" s="117" t="s">
        <v>80</v>
      </c>
      <c r="H2" s="155" t="s">
        <v>8</v>
      </c>
      <c r="I2" s="156" t="s">
        <v>8</v>
      </c>
      <c r="J2" s="160" t="s">
        <v>11</v>
      </c>
      <c r="K2" s="161" t="s">
        <v>11</v>
      </c>
      <c r="L2" s="152" t="s">
        <v>40</v>
      </c>
      <c r="M2" s="152" t="s">
        <v>40</v>
      </c>
    </row>
    <row r="3" spans="1:13" ht="12.75">
      <c r="A3" s="118" t="s">
        <v>26</v>
      </c>
      <c r="B3" s="119" t="s">
        <v>1</v>
      </c>
      <c r="C3" s="120" t="s">
        <v>2</v>
      </c>
      <c r="D3" s="121" t="s">
        <v>3</v>
      </c>
      <c r="E3" s="122" t="s">
        <v>4</v>
      </c>
      <c r="F3" s="123" t="s">
        <v>7</v>
      </c>
      <c r="G3" s="124" t="s">
        <v>81</v>
      </c>
      <c r="H3" s="125" t="s">
        <v>9</v>
      </c>
      <c r="I3" s="126" t="s">
        <v>10</v>
      </c>
      <c r="J3" s="127" t="s">
        <v>9</v>
      </c>
      <c r="K3" s="126" t="s">
        <v>10</v>
      </c>
      <c r="L3" s="128" t="s">
        <v>12</v>
      </c>
      <c r="M3" s="129" t="s">
        <v>13</v>
      </c>
    </row>
    <row r="5" spans="1:13" ht="12.75">
      <c r="A5" s="16" t="s">
        <v>39</v>
      </c>
      <c r="B5" s="91">
        <f>B7+B13+B15+B19+B23+B25+B29+B45+B49+B54+B66+B64</f>
        <v>156.54999999999998</v>
      </c>
      <c r="C5" s="91">
        <f>C7+C13+C15+C19+C23+C25+C29+C45+C49+C54+C66+C64</f>
        <v>191.4</v>
      </c>
      <c r="D5" s="91">
        <f>D7+D13+D15+D19+D23+D25+D29+D45+D49+D54+D66+D64</f>
        <v>24</v>
      </c>
      <c r="E5" s="32">
        <v>28610</v>
      </c>
      <c r="F5" s="57">
        <v>100318.3041666665</v>
      </c>
      <c r="G5" s="63">
        <v>0.7529647110627263</v>
      </c>
      <c r="H5" s="33">
        <v>2</v>
      </c>
      <c r="I5" s="33">
        <v>3.516339785040221</v>
      </c>
      <c r="J5" s="34">
        <v>63</v>
      </c>
      <c r="K5" s="33">
        <v>60.111988815099615</v>
      </c>
      <c r="L5" s="35">
        <v>0.5415938483047885</v>
      </c>
      <c r="M5" s="36">
        <v>0.4584061516952115</v>
      </c>
    </row>
    <row r="6" spans="2:13" ht="12.75">
      <c r="B6" s="92"/>
      <c r="C6" s="92"/>
      <c r="D6" s="92"/>
      <c r="E6" s="37"/>
      <c r="F6" s="58"/>
      <c r="G6" s="64"/>
      <c r="H6" s="38"/>
      <c r="I6" s="38"/>
      <c r="J6" s="39"/>
      <c r="K6" s="38"/>
      <c r="L6" s="40"/>
      <c r="M6" s="40"/>
    </row>
    <row r="7" spans="1:13" ht="12.75">
      <c r="A7" s="10" t="s">
        <v>14</v>
      </c>
      <c r="B7" s="93">
        <f>SUM(B8:B12)</f>
        <v>10</v>
      </c>
      <c r="C7" s="93">
        <f>SUM(C8:C12)</f>
        <v>16.5</v>
      </c>
      <c r="D7" s="93">
        <f>SUM(D8:D12)</f>
        <v>12</v>
      </c>
      <c r="E7" s="41">
        <v>2712</v>
      </c>
      <c r="F7" s="59">
        <v>10023.06</v>
      </c>
      <c r="G7" s="65">
        <v>0.7324675324675325</v>
      </c>
      <c r="H7" s="42">
        <v>2.23</v>
      </c>
      <c r="I7" s="42">
        <v>3.68</v>
      </c>
      <c r="J7" s="43">
        <v>64</v>
      </c>
      <c r="K7" s="42">
        <v>59.63</v>
      </c>
      <c r="L7" s="44">
        <v>0.525</v>
      </c>
      <c r="M7" s="45">
        <v>0.475</v>
      </c>
    </row>
    <row r="8" spans="1:13" ht="12.75">
      <c r="A8" s="5" t="s">
        <v>15</v>
      </c>
      <c r="B8" s="94">
        <v>4.5</v>
      </c>
      <c r="C8" s="94">
        <v>0</v>
      </c>
      <c r="D8" s="94">
        <v>0</v>
      </c>
      <c r="E8" s="46">
        <v>307</v>
      </c>
      <c r="F8" s="60">
        <v>1033.57</v>
      </c>
      <c r="G8" s="66">
        <v>0.6293333333333333</v>
      </c>
      <c r="H8" s="47">
        <v>1.52</v>
      </c>
      <c r="I8" s="47">
        <v>3.31</v>
      </c>
      <c r="J8" s="48">
        <v>66</v>
      </c>
      <c r="K8" s="47">
        <v>62.93</v>
      </c>
      <c r="L8" s="49">
        <v>0.606</v>
      </c>
      <c r="M8" s="50">
        <v>0.394</v>
      </c>
    </row>
    <row r="9" spans="1:13" ht="12.75">
      <c r="A9" s="5" t="s">
        <v>119</v>
      </c>
      <c r="B9" s="94">
        <v>0</v>
      </c>
      <c r="C9" s="94">
        <v>4.5</v>
      </c>
      <c r="D9" s="94">
        <v>0</v>
      </c>
      <c r="E9" s="46">
        <v>414</v>
      </c>
      <c r="F9" s="60">
        <v>728.97</v>
      </c>
      <c r="G9" s="66">
        <v>0.5920000000000001</v>
      </c>
      <c r="H9" s="47">
        <v>1.21</v>
      </c>
      <c r="I9" s="47">
        <v>1.78</v>
      </c>
      <c r="J9" s="48">
        <v>66</v>
      </c>
      <c r="K9" s="47">
        <v>63.19</v>
      </c>
      <c r="L9" s="49">
        <v>0.585</v>
      </c>
      <c r="M9" s="50">
        <v>0.415</v>
      </c>
    </row>
    <row r="10" spans="1:13" ht="12.75">
      <c r="A10" s="5" t="s">
        <v>17</v>
      </c>
      <c r="B10" s="94">
        <v>5.5</v>
      </c>
      <c r="C10" s="94">
        <v>0</v>
      </c>
      <c r="D10" s="94">
        <v>0</v>
      </c>
      <c r="E10" s="46">
        <v>302</v>
      </c>
      <c r="F10" s="60">
        <v>1253.13</v>
      </c>
      <c r="G10" s="66">
        <v>0.624</v>
      </c>
      <c r="H10" s="47">
        <v>1.85</v>
      </c>
      <c r="I10" s="47">
        <v>4.24</v>
      </c>
      <c r="J10" s="48">
        <v>55</v>
      </c>
      <c r="K10" s="47">
        <v>52.88</v>
      </c>
      <c r="L10" s="49">
        <v>0.576</v>
      </c>
      <c r="M10" s="50">
        <v>0.424</v>
      </c>
    </row>
    <row r="11" spans="1:13" ht="12.75">
      <c r="A11" s="5" t="s">
        <v>18</v>
      </c>
      <c r="B11" s="94">
        <v>0</v>
      </c>
      <c r="C11" s="94">
        <v>6</v>
      </c>
      <c r="D11" s="94">
        <v>6</v>
      </c>
      <c r="E11" s="46">
        <v>993</v>
      </c>
      <c r="F11" s="60">
        <v>3665.62</v>
      </c>
      <c r="G11" s="66">
        <v>0.837</v>
      </c>
      <c r="H11" s="47">
        <v>2.45</v>
      </c>
      <c r="I11" s="47">
        <v>3.7</v>
      </c>
      <c r="J11" s="48">
        <v>64</v>
      </c>
      <c r="K11" s="47">
        <v>58.4</v>
      </c>
      <c r="L11" s="49">
        <v>0.485</v>
      </c>
      <c r="M11" s="50">
        <v>0.515</v>
      </c>
    </row>
    <row r="12" spans="1:13" ht="12.75">
      <c r="A12" s="1" t="s">
        <v>19</v>
      </c>
      <c r="B12" s="95">
        <v>0</v>
      </c>
      <c r="C12" s="95">
        <v>6</v>
      </c>
      <c r="D12" s="95">
        <v>6</v>
      </c>
      <c r="E12" s="51">
        <v>696</v>
      </c>
      <c r="F12" s="61">
        <v>3341.77</v>
      </c>
      <c r="G12" s="67">
        <v>0.763</v>
      </c>
      <c r="H12" s="52">
        <v>3.9</v>
      </c>
      <c r="I12" s="52">
        <v>4.72</v>
      </c>
      <c r="J12" s="53">
        <v>65</v>
      </c>
      <c r="K12" s="52">
        <v>60.73</v>
      </c>
      <c r="L12" s="54">
        <v>0.49</v>
      </c>
      <c r="M12" s="55">
        <v>0.51</v>
      </c>
    </row>
    <row r="13" spans="1:13" ht="12.75">
      <c r="A13" s="10" t="s">
        <v>20</v>
      </c>
      <c r="B13" s="93">
        <f>B14</f>
        <v>4</v>
      </c>
      <c r="C13" s="93">
        <f>C14</f>
        <v>2</v>
      </c>
      <c r="D13" s="93">
        <f>D14</f>
        <v>2</v>
      </c>
      <c r="E13" s="41">
        <v>692</v>
      </c>
      <c r="F13" s="59">
        <v>1582.53</v>
      </c>
      <c r="G13" s="65">
        <v>0.542</v>
      </c>
      <c r="H13" s="42">
        <v>0.96</v>
      </c>
      <c r="I13" s="42">
        <v>2.31</v>
      </c>
      <c r="J13" s="43">
        <v>68</v>
      </c>
      <c r="K13" s="42">
        <v>64.53</v>
      </c>
      <c r="L13" s="44">
        <v>0.48</v>
      </c>
      <c r="M13" s="45">
        <v>0.52</v>
      </c>
    </row>
    <row r="14" spans="1:13" ht="12.75">
      <c r="A14" s="1" t="s">
        <v>21</v>
      </c>
      <c r="B14" s="95">
        <v>4</v>
      </c>
      <c r="C14" s="95">
        <v>2</v>
      </c>
      <c r="D14" s="95">
        <v>2</v>
      </c>
      <c r="E14" s="51">
        <v>692</v>
      </c>
      <c r="F14" s="61">
        <v>1582.53</v>
      </c>
      <c r="G14" s="67">
        <v>0.542</v>
      </c>
      <c r="H14" s="52">
        <v>0.96</v>
      </c>
      <c r="I14" s="52">
        <v>2.31</v>
      </c>
      <c r="J14" s="53">
        <v>68</v>
      </c>
      <c r="K14" s="52">
        <v>64.53</v>
      </c>
      <c r="L14" s="54">
        <v>0.48</v>
      </c>
      <c r="M14" s="55">
        <v>0.52</v>
      </c>
    </row>
    <row r="15" spans="1:13" ht="12.75">
      <c r="A15" s="10" t="s">
        <v>27</v>
      </c>
      <c r="B15" s="93">
        <f>SUM(B16:B18)</f>
        <v>4</v>
      </c>
      <c r="C15" s="93">
        <f>SUM(C16:C18)</f>
        <v>12</v>
      </c>
      <c r="D15" s="93">
        <f>SUM(D16:D18)</f>
        <v>0</v>
      </c>
      <c r="E15" s="41">
        <v>1478</v>
      </c>
      <c r="F15" s="59">
        <v>4677.79</v>
      </c>
      <c r="G15" s="65">
        <v>0.801</v>
      </c>
      <c r="H15" s="42">
        <v>2.06</v>
      </c>
      <c r="I15" s="42">
        <v>3.18</v>
      </c>
      <c r="J15" s="43">
        <v>68</v>
      </c>
      <c r="K15" s="42">
        <v>64.7</v>
      </c>
      <c r="L15" s="44">
        <v>0.585</v>
      </c>
      <c r="M15" s="45">
        <v>0.415</v>
      </c>
    </row>
    <row r="16" spans="1:13" ht="12.75">
      <c r="A16" s="5" t="s">
        <v>22</v>
      </c>
      <c r="B16" s="94">
        <v>4</v>
      </c>
      <c r="C16" s="94">
        <v>0</v>
      </c>
      <c r="D16" s="94">
        <v>0</v>
      </c>
      <c r="E16" s="46">
        <v>324</v>
      </c>
      <c r="F16" s="60">
        <v>1298.61</v>
      </c>
      <c r="G16" s="66">
        <v>0.889</v>
      </c>
      <c r="H16" s="47">
        <v>2.01</v>
      </c>
      <c r="I16" s="47">
        <v>4.05</v>
      </c>
      <c r="J16" s="48">
        <v>64.5</v>
      </c>
      <c r="K16" s="47">
        <v>61.38</v>
      </c>
      <c r="L16" s="49">
        <v>0.59</v>
      </c>
      <c r="M16" s="50">
        <v>0.41</v>
      </c>
    </row>
    <row r="17" spans="1:13" ht="12.75">
      <c r="A17" s="13" t="s">
        <v>23</v>
      </c>
      <c r="B17" s="94">
        <v>0</v>
      </c>
      <c r="C17" s="94">
        <v>8</v>
      </c>
      <c r="D17" s="94">
        <v>0</v>
      </c>
      <c r="E17" s="46">
        <v>793</v>
      </c>
      <c r="F17" s="60">
        <v>2052.09</v>
      </c>
      <c r="G17" s="66">
        <v>0.703</v>
      </c>
      <c r="H17" s="47">
        <v>1.84</v>
      </c>
      <c r="I17" s="47">
        <v>2.59</v>
      </c>
      <c r="J17" s="48">
        <v>68</v>
      </c>
      <c r="K17" s="47">
        <v>65.46</v>
      </c>
      <c r="L17" s="49">
        <v>0.576</v>
      </c>
      <c r="M17" s="50">
        <v>0.424</v>
      </c>
    </row>
    <row r="18" spans="1:13" ht="12.75">
      <c r="A18" s="14" t="s">
        <v>24</v>
      </c>
      <c r="B18" s="95">
        <v>0</v>
      </c>
      <c r="C18" s="95">
        <v>4</v>
      </c>
      <c r="D18" s="95">
        <v>0</v>
      </c>
      <c r="E18" s="51">
        <v>361</v>
      </c>
      <c r="F18" s="61">
        <v>1327.1</v>
      </c>
      <c r="G18" s="67">
        <v>0.909</v>
      </c>
      <c r="H18" s="52">
        <v>2.9</v>
      </c>
      <c r="I18" s="52">
        <v>3.69</v>
      </c>
      <c r="J18" s="53">
        <v>69</v>
      </c>
      <c r="K18" s="52">
        <v>65.99</v>
      </c>
      <c r="L18" s="54">
        <v>0.598</v>
      </c>
      <c r="M18" s="55">
        <v>0.402</v>
      </c>
    </row>
    <row r="19" spans="1:13" ht="12.75">
      <c r="A19" s="10" t="s">
        <v>28</v>
      </c>
      <c r="B19" s="93">
        <f>SUM(B20:B22)</f>
        <v>10</v>
      </c>
      <c r="C19" s="93">
        <f>SUM(C20:C22)</f>
        <v>8</v>
      </c>
      <c r="D19" s="93">
        <f>SUM(D20:D22)</f>
        <v>0</v>
      </c>
      <c r="E19" s="41">
        <v>1407</v>
      </c>
      <c r="F19" s="59">
        <v>4651.07</v>
      </c>
      <c r="G19" s="65">
        <v>0.708</v>
      </c>
      <c r="H19" s="42">
        <v>1.98</v>
      </c>
      <c r="I19" s="42">
        <v>3.37</v>
      </c>
      <c r="J19" s="43">
        <v>65</v>
      </c>
      <c r="K19" s="42">
        <v>61.28</v>
      </c>
      <c r="L19" s="44">
        <v>0.538</v>
      </c>
      <c r="M19" s="45">
        <v>0.462</v>
      </c>
    </row>
    <row r="20" spans="1:13" ht="12.75">
      <c r="A20" s="13" t="s">
        <v>29</v>
      </c>
      <c r="B20" s="94">
        <v>7</v>
      </c>
      <c r="C20" s="94">
        <v>0</v>
      </c>
      <c r="D20" s="94">
        <v>0</v>
      </c>
      <c r="E20" s="46">
        <v>373</v>
      </c>
      <c r="F20" s="60">
        <v>1823.3</v>
      </c>
      <c r="G20" s="66">
        <v>0.714</v>
      </c>
      <c r="H20" s="47">
        <v>1.89</v>
      </c>
      <c r="I20" s="47">
        <v>4.88</v>
      </c>
      <c r="J20" s="48">
        <v>63</v>
      </c>
      <c r="K20" s="47">
        <v>59.82</v>
      </c>
      <c r="L20" s="49">
        <v>0.584</v>
      </c>
      <c r="M20" s="50">
        <v>0.416</v>
      </c>
    </row>
    <row r="21" spans="1:13" ht="12.75">
      <c r="A21" s="13" t="s">
        <v>30</v>
      </c>
      <c r="B21" s="94">
        <v>0</v>
      </c>
      <c r="C21" s="94">
        <v>8</v>
      </c>
      <c r="D21" s="94">
        <v>0</v>
      </c>
      <c r="E21" s="46">
        <v>855</v>
      </c>
      <c r="F21" s="60">
        <v>2212.93</v>
      </c>
      <c r="G21" s="66">
        <v>0.758</v>
      </c>
      <c r="H21" s="47">
        <v>2.05</v>
      </c>
      <c r="I21" s="47">
        <v>2.61</v>
      </c>
      <c r="J21" s="48">
        <v>67</v>
      </c>
      <c r="K21" s="47">
        <v>63.95</v>
      </c>
      <c r="L21" s="49">
        <v>0.525</v>
      </c>
      <c r="M21" s="50">
        <v>0.475</v>
      </c>
    </row>
    <row r="22" spans="1:13" ht="12.75">
      <c r="A22" s="14" t="s">
        <v>31</v>
      </c>
      <c r="B22" s="95">
        <v>3</v>
      </c>
      <c r="C22" s="95">
        <v>0</v>
      </c>
      <c r="D22" s="95">
        <v>0</v>
      </c>
      <c r="E22" s="51">
        <v>179</v>
      </c>
      <c r="F22" s="61">
        <v>614.84</v>
      </c>
      <c r="G22" s="67">
        <v>0.561</v>
      </c>
      <c r="H22" s="52">
        <v>1.26</v>
      </c>
      <c r="I22" s="52">
        <v>3.84</v>
      </c>
      <c r="J22" s="53">
        <v>53</v>
      </c>
      <c r="K22" s="52">
        <v>51.6</v>
      </c>
      <c r="L22" s="54">
        <v>0.503</v>
      </c>
      <c r="M22" s="55">
        <v>0.497</v>
      </c>
    </row>
    <row r="23" spans="1:13" ht="12.75">
      <c r="A23" s="10" t="s">
        <v>33</v>
      </c>
      <c r="B23" s="93">
        <f>B24</f>
        <v>9</v>
      </c>
      <c r="C23" s="93">
        <f>C24</f>
        <v>0</v>
      </c>
      <c r="D23" s="93">
        <f>D24</f>
        <v>0</v>
      </c>
      <c r="E23" s="41">
        <v>471</v>
      </c>
      <c r="F23" s="59">
        <v>2564.09</v>
      </c>
      <c r="G23" s="65">
        <v>0.781</v>
      </c>
      <c r="H23" s="42">
        <v>2.6</v>
      </c>
      <c r="I23" s="42">
        <v>5.41</v>
      </c>
      <c r="J23" s="43">
        <v>60</v>
      </c>
      <c r="K23" s="42">
        <v>56.45</v>
      </c>
      <c r="L23" s="44">
        <v>0.546</v>
      </c>
      <c r="M23" s="45">
        <v>0.454</v>
      </c>
    </row>
    <row r="24" spans="1:13" ht="12.75">
      <c r="A24" s="14" t="s">
        <v>32</v>
      </c>
      <c r="B24" s="95">
        <v>9</v>
      </c>
      <c r="C24" s="95">
        <v>0</v>
      </c>
      <c r="D24" s="95">
        <v>0</v>
      </c>
      <c r="E24" s="51">
        <v>471</v>
      </c>
      <c r="F24" s="61">
        <v>2564.09</v>
      </c>
      <c r="G24" s="67">
        <v>0.781</v>
      </c>
      <c r="H24" s="52">
        <v>2.6</v>
      </c>
      <c r="I24" s="52">
        <v>5.41</v>
      </c>
      <c r="J24" s="53">
        <v>60</v>
      </c>
      <c r="K24" s="52">
        <v>56.45</v>
      </c>
      <c r="L24" s="54">
        <v>0.546</v>
      </c>
      <c r="M24" s="55">
        <v>0.454</v>
      </c>
    </row>
    <row r="25" spans="1:13" ht="12.75">
      <c r="A25" s="10" t="s">
        <v>34</v>
      </c>
      <c r="B25" s="93">
        <f>SUM(B26:B28)</f>
        <v>14</v>
      </c>
      <c r="C25" s="93">
        <f>SUM(C26:C28)</f>
        <v>12</v>
      </c>
      <c r="D25" s="93">
        <f>SUM(D26:D28)</f>
        <v>0</v>
      </c>
      <c r="E25" s="41">
        <v>1616</v>
      </c>
      <c r="F25" s="59">
        <v>7039.59</v>
      </c>
      <c r="G25" s="65">
        <v>0.742</v>
      </c>
      <c r="H25" s="42">
        <v>2.73</v>
      </c>
      <c r="I25" s="42">
        <v>4.4</v>
      </c>
      <c r="J25" s="43">
        <v>63</v>
      </c>
      <c r="K25" s="42">
        <v>59.9</v>
      </c>
      <c r="L25" s="44">
        <v>0.543</v>
      </c>
      <c r="M25" s="45">
        <v>0.457</v>
      </c>
    </row>
    <row r="26" spans="1:13" ht="12.75">
      <c r="A26" s="13" t="s">
        <v>35</v>
      </c>
      <c r="B26" s="107">
        <v>14</v>
      </c>
      <c r="C26" s="107">
        <v>0</v>
      </c>
      <c r="D26" s="107">
        <v>0</v>
      </c>
      <c r="E26" s="108">
        <v>778</v>
      </c>
      <c r="F26" s="109">
        <v>3961.61</v>
      </c>
      <c r="G26" s="110">
        <v>0.775</v>
      </c>
      <c r="H26" s="111">
        <v>2.16</v>
      </c>
      <c r="I26" s="111">
        <v>5.18</v>
      </c>
      <c r="J26" s="112">
        <v>63</v>
      </c>
      <c r="K26" s="111">
        <v>60.01</v>
      </c>
      <c r="L26" s="113">
        <v>0.577</v>
      </c>
      <c r="M26" s="105">
        <v>0.423</v>
      </c>
    </row>
    <row r="27" spans="1:13" ht="12.75">
      <c r="A27" s="13" t="s">
        <v>36</v>
      </c>
      <c r="B27" s="107">
        <v>0</v>
      </c>
      <c r="C27" s="107">
        <v>8</v>
      </c>
      <c r="D27" s="107">
        <v>0</v>
      </c>
      <c r="E27" s="108">
        <v>587</v>
      </c>
      <c r="F27" s="109">
        <v>1838.47</v>
      </c>
      <c r="G27" s="110">
        <v>0.63</v>
      </c>
      <c r="H27" s="111">
        <v>2.8</v>
      </c>
      <c r="I27" s="111">
        <v>3.13</v>
      </c>
      <c r="J27" s="112">
        <v>65</v>
      </c>
      <c r="K27" s="111">
        <v>62.77</v>
      </c>
      <c r="L27" s="113">
        <v>0.504</v>
      </c>
      <c r="M27" s="105">
        <v>0.496</v>
      </c>
    </row>
    <row r="28" spans="1:13" ht="12.75">
      <c r="A28" s="14" t="s">
        <v>37</v>
      </c>
      <c r="B28" s="98">
        <v>0</v>
      </c>
      <c r="C28" s="98">
        <v>4</v>
      </c>
      <c r="D28" s="98">
        <v>0</v>
      </c>
      <c r="E28" s="99">
        <v>251</v>
      </c>
      <c r="F28" s="100">
        <v>1239.51</v>
      </c>
      <c r="G28" s="101">
        <v>0.849</v>
      </c>
      <c r="H28" s="102">
        <v>3.13</v>
      </c>
      <c r="I28" s="102">
        <v>4.96</v>
      </c>
      <c r="J28" s="103">
        <v>56</v>
      </c>
      <c r="K28" s="102">
        <v>52.89</v>
      </c>
      <c r="L28" s="104">
        <v>0.526</v>
      </c>
      <c r="M28" s="106">
        <v>0.474</v>
      </c>
    </row>
    <row r="29" spans="1:13" ht="12.75">
      <c r="A29" s="10" t="s">
        <v>38</v>
      </c>
      <c r="B29" s="93">
        <f>SUM(B30:B44)</f>
        <v>46</v>
      </c>
      <c r="C29" s="93">
        <f>SUM(C30:C44)</f>
        <v>58</v>
      </c>
      <c r="D29" s="93">
        <f>SUM(D30:D44)</f>
        <v>0</v>
      </c>
      <c r="E29" s="41">
        <v>7918</v>
      </c>
      <c r="F29" s="59">
        <v>27612.44</v>
      </c>
      <c r="G29" s="65">
        <v>0.764</v>
      </c>
      <c r="H29" s="42">
        <v>2</v>
      </c>
      <c r="I29" s="42">
        <v>3.5</v>
      </c>
      <c r="J29" s="43">
        <v>62</v>
      </c>
      <c r="K29" s="42">
        <v>58.85</v>
      </c>
      <c r="L29" s="44">
        <v>0.54</v>
      </c>
      <c r="M29" s="45">
        <v>0.46</v>
      </c>
    </row>
    <row r="30" spans="1:13" ht="12.75">
      <c r="A30" s="13" t="s">
        <v>41</v>
      </c>
      <c r="B30" s="94">
        <v>8</v>
      </c>
      <c r="C30" s="94">
        <v>0</v>
      </c>
      <c r="D30" s="94">
        <v>0</v>
      </c>
      <c r="E30" s="46">
        <v>348</v>
      </c>
      <c r="F30" s="60">
        <v>2402.43</v>
      </c>
      <c r="G30" s="66">
        <v>0.823</v>
      </c>
      <c r="H30" s="47">
        <v>2.93</v>
      </c>
      <c r="I30" s="47">
        <v>7.01</v>
      </c>
      <c r="J30" s="48">
        <v>55.5</v>
      </c>
      <c r="K30" s="47">
        <v>53.78</v>
      </c>
      <c r="L30" s="49">
        <v>0.603</v>
      </c>
      <c r="M30" s="50">
        <v>0.397</v>
      </c>
    </row>
    <row r="31" spans="1:13" ht="12.75">
      <c r="A31" s="13" t="s">
        <v>42</v>
      </c>
      <c r="B31" s="94">
        <v>0</v>
      </c>
      <c r="C31" s="94">
        <v>12</v>
      </c>
      <c r="D31" s="94">
        <v>0</v>
      </c>
      <c r="E31" s="46">
        <v>1028</v>
      </c>
      <c r="F31" s="60">
        <v>3885.07</v>
      </c>
      <c r="G31" s="66">
        <v>0.887</v>
      </c>
      <c r="H31" s="47">
        <v>2.96</v>
      </c>
      <c r="I31" s="47">
        <v>3.81</v>
      </c>
      <c r="J31" s="48">
        <v>61</v>
      </c>
      <c r="K31" s="47">
        <v>58.45</v>
      </c>
      <c r="L31" s="49">
        <v>0.557</v>
      </c>
      <c r="M31" s="50">
        <v>0.443</v>
      </c>
    </row>
    <row r="32" spans="1:13" ht="12.75">
      <c r="A32" s="13" t="s">
        <v>43</v>
      </c>
      <c r="B32" s="94">
        <v>3</v>
      </c>
      <c r="C32" s="94">
        <v>0</v>
      </c>
      <c r="D32" s="94">
        <v>0</v>
      </c>
      <c r="E32" s="46">
        <v>104</v>
      </c>
      <c r="F32" s="60">
        <v>836.4</v>
      </c>
      <c r="G32" s="66">
        <v>0.764</v>
      </c>
      <c r="H32" s="47">
        <v>2.6</v>
      </c>
      <c r="I32" s="47">
        <v>8.34</v>
      </c>
      <c r="J32" s="48">
        <v>64</v>
      </c>
      <c r="K32" s="47">
        <v>61.34</v>
      </c>
      <c r="L32" s="49">
        <v>0.548</v>
      </c>
      <c r="M32" s="50">
        <v>0.452</v>
      </c>
    </row>
    <row r="33" spans="1:13" ht="12.75">
      <c r="A33" s="13" t="s">
        <v>44</v>
      </c>
      <c r="B33" s="94">
        <v>7</v>
      </c>
      <c r="C33" s="94">
        <v>0</v>
      </c>
      <c r="D33" s="94">
        <v>0</v>
      </c>
      <c r="E33" s="46">
        <v>367</v>
      </c>
      <c r="F33" s="60">
        <v>1980.49</v>
      </c>
      <c r="G33" s="66">
        <v>0.775</v>
      </c>
      <c r="H33" s="47">
        <v>2.58</v>
      </c>
      <c r="I33" s="47">
        <v>5.43</v>
      </c>
      <c r="J33" s="48">
        <v>62</v>
      </c>
      <c r="K33" s="47">
        <v>57.12</v>
      </c>
      <c r="L33" s="49">
        <v>0.518</v>
      </c>
      <c r="M33" s="50">
        <v>0.482</v>
      </c>
    </row>
    <row r="34" spans="1:13" ht="12.75">
      <c r="A34" s="13" t="s">
        <v>45</v>
      </c>
      <c r="B34" s="94">
        <v>0</v>
      </c>
      <c r="C34" s="94">
        <v>12</v>
      </c>
      <c r="D34" s="94">
        <v>0</v>
      </c>
      <c r="E34" s="46">
        <v>1201</v>
      </c>
      <c r="F34" s="60">
        <v>3561.87</v>
      </c>
      <c r="G34" s="66">
        <v>0.813</v>
      </c>
      <c r="H34" s="47">
        <v>2.04</v>
      </c>
      <c r="I34" s="47">
        <v>2.97</v>
      </c>
      <c r="J34" s="48">
        <v>64</v>
      </c>
      <c r="K34" s="47">
        <v>60.92</v>
      </c>
      <c r="L34" s="49">
        <v>0.505</v>
      </c>
      <c r="M34" s="50">
        <v>0.495</v>
      </c>
    </row>
    <row r="35" spans="1:13" ht="12.75">
      <c r="A35" s="13" t="s">
        <v>46</v>
      </c>
      <c r="B35" s="94">
        <v>5</v>
      </c>
      <c r="C35" s="94">
        <v>0</v>
      </c>
      <c r="D35" s="94">
        <v>0</v>
      </c>
      <c r="E35" s="46">
        <v>296</v>
      </c>
      <c r="F35" s="60">
        <v>1230.24</v>
      </c>
      <c r="G35" s="66">
        <v>0.674</v>
      </c>
      <c r="H35" s="47">
        <v>1.98</v>
      </c>
      <c r="I35" s="47">
        <v>4.2</v>
      </c>
      <c r="J35" s="48">
        <v>59</v>
      </c>
      <c r="K35" s="47">
        <v>55.15</v>
      </c>
      <c r="L35" s="49">
        <v>0.568</v>
      </c>
      <c r="M35" s="50">
        <v>0.432</v>
      </c>
    </row>
    <row r="36" spans="1:13" ht="12.75">
      <c r="A36" s="13" t="s">
        <v>47</v>
      </c>
      <c r="B36" s="94">
        <v>0</v>
      </c>
      <c r="C36" s="94">
        <v>6</v>
      </c>
      <c r="D36" s="94">
        <v>0</v>
      </c>
      <c r="E36" s="46">
        <v>810</v>
      </c>
      <c r="F36" s="60">
        <v>1798.26</v>
      </c>
      <c r="G36" s="66">
        <v>0.821</v>
      </c>
      <c r="H36" s="47">
        <v>1.64</v>
      </c>
      <c r="I36" s="47">
        <v>2.21</v>
      </c>
      <c r="J36" s="48">
        <v>66</v>
      </c>
      <c r="K36" s="47">
        <v>61.83</v>
      </c>
      <c r="L36" s="49">
        <v>0.517</v>
      </c>
      <c r="M36" s="50">
        <v>0.483</v>
      </c>
    </row>
    <row r="37" spans="1:13" ht="12.75">
      <c r="A37" s="13" t="s">
        <v>120</v>
      </c>
      <c r="B37" s="94">
        <v>6</v>
      </c>
      <c r="C37" s="94">
        <v>0</v>
      </c>
      <c r="D37" s="94">
        <v>0</v>
      </c>
      <c r="E37" s="46">
        <v>76</v>
      </c>
      <c r="F37" s="60">
        <v>212.71</v>
      </c>
      <c r="G37" s="66">
        <v>0.583</v>
      </c>
      <c r="H37" s="47">
        <v>1.27</v>
      </c>
      <c r="I37" s="47">
        <v>2.95</v>
      </c>
      <c r="J37" s="48">
        <v>46</v>
      </c>
      <c r="K37" s="47">
        <v>45.43</v>
      </c>
      <c r="L37" s="49">
        <v>0.579</v>
      </c>
      <c r="M37" s="50">
        <v>0.421</v>
      </c>
    </row>
    <row r="38" spans="1:13" ht="12.75">
      <c r="A38" s="13" t="s">
        <v>49</v>
      </c>
      <c r="B38" s="94">
        <v>0</v>
      </c>
      <c r="C38" s="94">
        <v>4</v>
      </c>
      <c r="D38" s="94">
        <v>0</v>
      </c>
      <c r="E38" s="46">
        <v>704</v>
      </c>
      <c r="F38" s="60">
        <v>1384.4</v>
      </c>
      <c r="G38" s="66">
        <v>0.948</v>
      </c>
      <c r="H38" s="47">
        <v>1.01</v>
      </c>
      <c r="I38" s="47">
        <v>1.98</v>
      </c>
      <c r="J38" s="48">
        <v>55</v>
      </c>
      <c r="K38" s="47">
        <v>53.15</v>
      </c>
      <c r="L38" s="49">
        <v>0.527</v>
      </c>
      <c r="M38" s="50">
        <v>0.473</v>
      </c>
    </row>
    <row r="39" spans="1:13" ht="12.75">
      <c r="A39" s="13" t="s">
        <v>50</v>
      </c>
      <c r="B39" s="94">
        <v>5</v>
      </c>
      <c r="C39" s="94">
        <v>0</v>
      </c>
      <c r="D39" s="94">
        <v>0</v>
      </c>
      <c r="E39" s="46">
        <v>201</v>
      </c>
      <c r="F39" s="60">
        <v>1269.98</v>
      </c>
      <c r="G39" s="66">
        <v>0.696</v>
      </c>
      <c r="H39" s="47">
        <v>2.88</v>
      </c>
      <c r="I39" s="47">
        <v>6.24</v>
      </c>
      <c r="J39" s="48">
        <v>60</v>
      </c>
      <c r="K39" s="47">
        <v>58.53</v>
      </c>
      <c r="L39" s="49">
        <v>0.517</v>
      </c>
      <c r="M39" s="50">
        <v>0.483</v>
      </c>
    </row>
    <row r="40" spans="1:13" ht="12.75">
      <c r="A40" s="13" t="s">
        <v>51</v>
      </c>
      <c r="B40" s="94">
        <v>0</v>
      </c>
      <c r="C40" s="94">
        <v>4</v>
      </c>
      <c r="D40" s="94">
        <v>0</v>
      </c>
      <c r="E40" s="46">
        <v>327</v>
      </c>
      <c r="F40" s="60">
        <v>1033.62</v>
      </c>
      <c r="G40" s="66">
        <v>0.708</v>
      </c>
      <c r="H40" s="47">
        <v>2.74</v>
      </c>
      <c r="I40" s="47">
        <v>3.15</v>
      </c>
      <c r="J40" s="48">
        <v>65</v>
      </c>
      <c r="K40" s="47">
        <v>62.68</v>
      </c>
      <c r="L40" s="49">
        <v>0.453</v>
      </c>
      <c r="M40" s="50">
        <v>0.547</v>
      </c>
    </row>
    <row r="41" spans="1:13" ht="12.75">
      <c r="A41" s="13" t="s">
        <v>52</v>
      </c>
      <c r="B41" s="94">
        <v>5</v>
      </c>
      <c r="C41" s="94">
        <v>0</v>
      </c>
      <c r="D41" s="94">
        <v>0</v>
      </c>
      <c r="E41" s="46">
        <v>392</v>
      </c>
      <c r="F41" s="60">
        <v>1263.59</v>
      </c>
      <c r="G41" s="66">
        <v>0.692</v>
      </c>
      <c r="H41" s="47">
        <v>1.64</v>
      </c>
      <c r="I41" s="47">
        <v>3.18</v>
      </c>
      <c r="J41" s="48">
        <v>62</v>
      </c>
      <c r="K41" s="47">
        <v>58.19</v>
      </c>
      <c r="L41" s="49">
        <v>0.579</v>
      </c>
      <c r="M41" s="50">
        <v>0.421</v>
      </c>
    </row>
    <row r="42" spans="1:13" ht="12.75">
      <c r="A42" s="13" t="s">
        <v>53</v>
      </c>
      <c r="B42" s="94">
        <v>0</v>
      </c>
      <c r="C42" s="94">
        <v>8</v>
      </c>
      <c r="D42" s="94">
        <v>0</v>
      </c>
      <c r="E42" s="46">
        <v>703</v>
      </c>
      <c r="F42" s="60">
        <v>2129.91</v>
      </c>
      <c r="G42" s="66">
        <v>0.729</v>
      </c>
      <c r="H42" s="47">
        <v>2.52</v>
      </c>
      <c r="I42" s="47">
        <v>3</v>
      </c>
      <c r="J42" s="48">
        <v>67</v>
      </c>
      <c r="K42" s="47">
        <v>61.29</v>
      </c>
      <c r="L42" s="49">
        <v>0.55</v>
      </c>
      <c r="M42" s="50">
        <v>0.45</v>
      </c>
    </row>
    <row r="43" spans="1:13" ht="12.75">
      <c r="A43" s="13" t="s">
        <v>54</v>
      </c>
      <c r="B43" s="94">
        <v>7</v>
      </c>
      <c r="C43" s="94">
        <v>2</v>
      </c>
      <c r="D43" s="94">
        <v>0</v>
      </c>
      <c r="E43" s="46">
        <v>512</v>
      </c>
      <c r="F43" s="60">
        <v>2157.59</v>
      </c>
      <c r="G43" s="66">
        <v>0.657</v>
      </c>
      <c r="H43" s="47">
        <v>1.99</v>
      </c>
      <c r="I43" s="47">
        <v>4.17</v>
      </c>
      <c r="J43" s="48">
        <v>60</v>
      </c>
      <c r="K43" s="47">
        <v>57.39</v>
      </c>
      <c r="L43" s="49">
        <v>0.557</v>
      </c>
      <c r="M43" s="50">
        <v>0.443</v>
      </c>
    </row>
    <row r="44" spans="1:13" ht="12.75">
      <c r="A44" s="14" t="s">
        <v>55</v>
      </c>
      <c r="B44" s="95">
        <v>0</v>
      </c>
      <c r="C44" s="95">
        <v>10</v>
      </c>
      <c r="D44" s="95">
        <v>0</v>
      </c>
      <c r="E44" s="51">
        <v>849</v>
      </c>
      <c r="F44" s="61">
        <v>2465.87</v>
      </c>
      <c r="G44" s="67">
        <v>0.676</v>
      </c>
      <c r="H44" s="52">
        <v>2</v>
      </c>
      <c r="I44" s="52">
        <v>2.9</v>
      </c>
      <c r="J44" s="53">
        <v>64</v>
      </c>
      <c r="K44" s="52">
        <v>61.1</v>
      </c>
      <c r="L44" s="54">
        <v>0.577</v>
      </c>
      <c r="M44" s="55">
        <v>0.423</v>
      </c>
    </row>
    <row r="45" spans="1:13" ht="12.75">
      <c r="A45" s="10" t="s">
        <v>56</v>
      </c>
      <c r="B45" s="93">
        <f>SUM(B46:B48)</f>
        <v>8</v>
      </c>
      <c r="C45" s="93">
        <f>SUM(C46:C48)</f>
        <v>10</v>
      </c>
      <c r="D45" s="93">
        <f>SUM(D46:D48)</f>
        <v>0</v>
      </c>
      <c r="E45" s="41">
        <v>1884</v>
      </c>
      <c r="F45" s="59">
        <v>4755.91</v>
      </c>
      <c r="G45" s="65">
        <v>0.724</v>
      </c>
      <c r="H45" s="42">
        <v>1.56</v>
      </c>
      <c r="I45" s="42">
        <v>2.53</v>
      </c>
      <c r="J45" s="43">
        <v>65</v>
      </c>
      <c r="K45" s="42">
        <v>61.29</v>
      </c>
      <c r="L45" s="44">
        <v>0.565</v>
      </c>
      <c r="M45" s="45">
        <v>0.435</v>
      </c>
    </row>
    <row r="46" spans="1:13" ht="12.75">
      <c r="A46" s="13" t="s">
        <v>57</v>
      </c>
      <c r="B46" s="94">
        <v>8</v>
      </c>
      <c r="C46" s="94">
        <v>0</v>
      </c>
      <c r="D46" s="94">
        <v>0</v>
      </c>
      <c r="E46" s="46">
        <v>436</v>
      </c>
      <c r="F46" s="60">
        <v>1952.45</v>
      </c>
      <c r="G46" s="66">
        <v>0.669</v>
      </c>
      <c r="H46" s="47">
        <v>1.79</v>
      </c>
      <c r="I46" s="47">
        <v>4.53</v>
      </c>
      <c r="J46" s="48">
        <v>62</v>
      </c>
      <c r="K46" s="47">
        <v>57.65</v>
      </c>
      <c r="L46" s="49">
        <v>0.557</v>
      </c>
      <c r="M46" s="50">
        <v>0.443</v>
      </c>
    </row>
    <row r="47" spans="1:13" ht="12.75">
      <c r="A47" s="13" t="s">
        <v>58</v>
      </c>
      <c r="B47" s="94">
        <v>0</v>
      </c>
      <c r="C47" s="94">
        <v>4</v>
      </c>
      <c r="D47" s="94">
        <v>0</v>
      </c>
      <c r="E47" s="46">
        <v>733</v>
      </c>
      <c r="F47" s="60">
        <v>1099.36</v>
      </c>
      <c r="G47" s="66">
        <v>0.753</v>
      </c>
      <c r="H47" s="47">
        <v>1.01</v>
      </c>
      <c r="I47" s="47">
        <v>1.5</v>
      </c>
      <c r="J47" s="48">
        <v>63</v>
      </c>
      <c r="K47" s="47">
        <v>59.63</v>
      </c>
      <c r="L47" s="49">
        <v>0.535</v>
      </c>
      <c r="M47" s="50">
        <v>0.465</v>
      </c>
    </row>
    <row r="48" spans="1:13" ht="12.75">
      <c r="A48" s="14" t="s">
        <v>59</v>
      </c>
      <c r="B48" s="95">
        <v>0</v>
      </c>
      <c r="C48" s="95">
        <v>6</v>
      </c>
      <c r="D48" s="95">
        <v>0</v>
      </c>
      <c r="E48" s="51">
        <v>715</v>
      </c>
      <c r="F48" s="61">
        <v>1704.09</v>
      </c>
      <c r="G48" s="67">
        <v>0.778</v>
      </c>
      <c r="H48" s="52">
        <v>2.04</v>
      </c>
      <c r="I48" s="52">
        <v>2.37</v>
      </c>
      <c r="J48" s="53">
        <v>68</v>
      </c>
      <c r="K48" s="52">
        <v>65.22</v>
      </c>
      <c r="L48" s="54">
        <v>0.6</v>
      </c>
      <c r="M48" s="55">
        <v>0.4</v>
      </c>
    </row>
    <row r="49" spans="1:13" ht="12.75">
      <c r="A49" s="10" t="s">
        <v>60</v>
      </c>
      <c r="B49" s="93">
        <f>SUM(B50:B53)</f>
        <v>15.850000000000001</v>
      </c>
      <c r="C49" s="93">
        <f>SUM(C50:C53)</f>
        <v>17.8</v>
      </c>
      <c r="D49" s="93">
        <f>SUM(D50:D53)</f>
        <v>0</v>
      </c>
      <c r="E49" s="41">
        <v>2280</v>
      </c>
      <c r="F49" s="59">
        <v>9699.59</v>
      </c>
      <c r="G49" s="65">
        <v>0.788</v>
      </c>
      <c r="H49" s="42">
        <v>2.7</v>
      </c>
      <c r="I49" s="42">
        <v>4.28</v>
      </c>
      <c r="J49" s="43">
        <v>64</v>
      </c>
      <c r="K49" s="42">
        <v>60.01</v>
      </c>
      <c r="L49" s="44">
        <v>0.531</v>
      </c>
      <c r="M49" s="45">
        <v>0.469</v>
      </c>
    </row>
    <row r="50" spans="1:13" ht="12.75">
      <c r="A50" s="13" t="s">
        <v>61</v>
      </c>
      <c r="B50" s="94">
        <v>5.25</v>
      </c>
      <c r="C50" s="94">
        <v>3.1</v>
      </c>
      <c r="D50" s="94">
        <v>0</v>
      </c>
      <c r="E50" s="46">
        <v>522</v>
      </c>
      <c r="F50" s="60">
        <v>2306.05</v>
      </c>
      <c r="G50" s="66">
        <v>0.751</v>
      </c>
      <c r="H50" s="47">
        <v>2.43</v>
      </c>
      <c r="I50" s="47">
        <v>4.51</v>
      </c>
      <c r="J50" s="48">
        <v>65</v>
      </c>
      <c r="K50" s="47">
        <v>61.06</v>
      </c>
      <c r="L50" s="49">
        <v>0.571</v>
      </c>
      <c r="M50" s="50">
        <v>0.429</v>
      </c>
    </row>
    <row r="51" spans="1:13" ht="12.75">
      <c r="A51" s="13" t="s">
        <v>62</v>
      </c>
      <c r="B51" s="94">
        <v>5.3</v>
      </c>
      <c r="C51" s="94">
        <v>0</v>
      </c>
      <c r="D51" s="94">
        <v>0</v>
      </c>
      <c r="E51" s="46">
        <v>301</v>
      </c>
      <c r="F51" s="60">
        <v>1396.82</v>
      </c>
      <c r="G51" s="66">
        <v>0.722</v>
      </c>
      <c r="H51" s="47">
        <v>1.83</v>
      </c>
      <c r="I51" s="47">
        <v>4.68</v>
      </c>
      <c r="J51" s="48">
        <v>60</v>
      </c>
      <c r="K51" s="47">
        <v>56.61</v>
      </c>
      <c r="L51" s="49">
        <v>0.532</v>
      </c>
      <c r="M51" s="50">
        <v>0.468</v>
      </c>
    </row>
    <row r="52" spans="1:13" ht="12.75">
      <c r="A52" s="13" t="s">
        <v>157</v>
      </c>
      <c r="B52" s="94">
        <v>0</v>
      </c>
      <c r="C52" s="94">
        <v>8</v>
      </c>
      <c r="D52" s="94">
        <v>0</v>
      </c>
      <c r="E52" s="46">
        <v>628</v>
      </c>
      <c r="F52" s="60">
        <v>2230.27</v>
      </c>
      <c r="G52" s="66">
        <v>0.764</v>
      </c>
      <c r="H52" s="47">
        <v>2.81</v>
      </c>
      <c r="I52" s="47">
        <v>3.5</v>
      </c>
      <c r="J52" s="48">
        <v>65</v>
      </c>
      <c r="K52" s="47">
        <v>61.85</v>
      </c>
      <c r="L52" s="49">
        <v>0.546</v>
      </c>
      <c r="M52" s="50">
        <v>0.454</v>
      </c>
    </row>
    <row r="53" spans="1:13" ht="12.75">
      <c r="A53" s="14" t="s">
        <v>63</v>
      </c>
      <c r="B53" s="95">
        <v>5.3</v>
      </c>
      <c r="C53" s="95">
        <v>6.7</v>
      </c>
      <c r="D53" s="95">
        <v>0</v>
      </c>
      <c r="E53" s="51">
        <v>829</v>
      </c>
      <c r="F53" s="61">
        <v>3766.45</v>
      </c>
      <c r="G53" s="67">
        <v>0.86</v>
      </c>
      <c r="H53" s="52">
        <v>2.83</v>
      </c>
      <c r="I53" s="52">
        <v>4.59</v>
      </c>
      <c r="J53" s="53">
        <v>63</v>
      </c>
      <c r="K53" s="52">
        <v>59.2</v>
      </c>
      <c r="L53" s="54">
        <v>0.495</v>
      </c>
      <c r="M53" s="55">
        <v>0.505</v>
      </c>
    </row>
    <row r="54" spans="1:13" ht="12.75">
      <c r="A54" s="10" t="s">
        <v>64</v>
      </c>
      <c r="B54" s="93">
        <f>SUM(B55:B63)</f>
        <v>25.2</v>
      </c>
      <c r="C54" s="93">
        <f>SUM(C55:C63)</f>
        <v>40.1</v>
      </c>
      <c r="D54" s="93">
        <f>SUM(D55:D63)</f>
        <v>10</v>
      </c>
      <c r="E54" s="41">
        <v>6270</v>
      </c>
      <c r="F54" s="59">
        <v>21134.67</v>
      </c>
      <c r="G54" s="65">
        <v>0.769</v>
      </c>
      <c r="H54" s="42">
        <v>1.91</v>
      </c>
      <c r="I54" s="42">
        <v>3.38</v>
      </c>
      <c r="J54" s="43">
        <v>61</v>
      </c>
      <c r="K54" s="42">
        <v>59.05</v>
      </c>
      <c r="L54" s="44">
        <v>0.546</v>
      </c>
      <c r="M54" s="45">
        <v>0.454</v>
      </c>
    </row>
    <row r="55" spans="1:13" ht="12.75">
      <c r="A55" s="13" t="s">
        <v>65</v>
      </c>
      <c r="B55" s="94">
        <v>13</v>
      </c>
      <c r="C55" s="94">
        <v>5</v>
      </c>
      <c r="D55" s="94">
        <v>0</v>
      </c>
      <c r="E55" s="46">
        <v>1041</v>
      </c>
      <c r="F55" s="60">
        <v>5281.33</v>
      </c>
      <c r="G55" s="66">
        <v>0.804</v>
      </c>
      <c r="H55" s="47">
        <v>2.04</v>
      </c>
      <c r="I55" s="47">
        <v>5.09</v>
      </c>
      <c r="J55" s="48">
        <v>57</v>
      </c>
      <c r="K55" s="47">
        <v>54.28</v>
      </c>
      <c r="L55" s="49">
        <v>0.606</v>
      </c>
      <c r="M55" s="50">
        <v>0.394</v>
      </c>
    </row>
    <row r="56" spans="1:13" ht="12.75">
      <c r="A56" s="13" t="s">
        <v>66</v>
      </c>
      <c r="B56" s="94">
        <v>0</v>
      </c>
      <c r="C56" s="94">
        <v>10</v>
      </c>
      <c r="D56" s="94">
        <v>0</v>
      </c>
      <c r="E56" s="46">
        <v>1517</v>
      </c>
      <c r="F56" s="60">
        <v>2978.25</v>
      </c>
      <c r="G56" s="66">
        <v>0.816</v>
      </c>
      <c r="H56" s="47">
        <v>1.64</v>
      </c>
      <c r="I56" s="47">
        <v>1.95</v>
      </c>
      <c r="J56" s="48">
        <v>66</v>
      </c>
      <c r="K56" s="47">
        <v>62.35</v>
      </c>
      <c r="L56" s="49">
        <v>0.546</v>
      </c>
      <c r="M56" s="50">
        <v>0.454</v>
      </c>
    </row>
    <row r="57" spans="1:13" ht="12.75">
      <c r="A57" s="13" t="s">
        <v>67</v>
      </c>
      <c r="B57" s="94">
        <v>0</v>
      </c>
      <c r="C57" s="94">
        <v>8</v>
      </c>
      <c r="D57" s="94">
        <v>0</v>
      </c>
      <c r="E57" s="46">
        <v>683</v>
      </c>
      <c r="F57" s="60">
        <v>2226.58</v>
      </c>
      <c r="G57" s="66">
        <v>0.763</v>
      </c>
      <c r="H57" s="47">
        <v>2.14</v>
      </c>
      <c r="I57" s="47">
        <v>3.26</v>
      </c>
      <c r="J57" s="48">
        <v>62</v>
      </c>
      <c r="K57" s="47">
        <v>60.22</v>
      </c>
      <c r="L57" s="49">
        <v>0.581</v>
      </c>
      <c r="M57" s="50">
        <v>0.419</v>
      </c>
    </row>
    <row r="58" spans="1:13" ht="12.75">
      <c r="A58" s="13" t="s">
        <v>68</v>
      </c>
      <c r="B58" s="94">
        <v>0</v>
      </c>
      <c r="C58" s="94">
        <v>5</v>
      </c>
      <c r="D58" s="94">
        <v>0</v>
      </c>
      <c r="E58" s="46">
        <v>330</v>
      </c>
      <c r="F58" s="60">
        <v>1223.28</v>
      </c>
      <c r="G58" s="66">
        <v>0.67</v>
      </c>
      <c r="H58" s="47">
        <v>2.89</v>
      </c>
      <c r="I58" s="47">
        <v>3.73</v>
      </c>
      <c r="J58" s="48">
        <v>49</v>
      </c>
      <c r="K58" s="47">
        <v>48.18</v>
      </c>
      <c r="L58" s="49">
        <v>0.57</v>
      </c>
      <c r="M58" s="50">
        <v>0.43</v>
      </c>
    </row>
    <row r="59" spans="1:13" ht="12.75">
      <c r="A59" s="13" t="s">
        <v>69</v>
      </c>
      <c r="B59" s="94">
        <v>3.2</v>
      </c>
      <c r="C59" s="94">
        <v>1.6</v>
      </c>
      <c r="D59" s="94">
        <v>0</v>
      </c>
      <c r="E59" s="46">
        <v>367</v>
      </c>
      <c r="F59" s="60">
        <v>1300.42</v>
      </c>
      <c r="G59" s="66">
        <v>0.742</v>
      </c>
      <c r="H59" s="47">
        <v>1</v>
      </c>
      <c r="I59" s="47">
        <v>3.47</v>
      </c>
      <c r="J59" s="48">
        <v>58</v>
      </c>
      <c r="K59" s="47">
        <v>55.48</v>
      </c>
      <c r="L59" s="49">
        <v>0.561</v>
      </c>
      <c r="M59" s="50">
        <v>0.439</v>
      </c>
    </row>
    <row r="60" spans="1:13" ht="12.75">
      <c r="A60" s="13" t="s">
        <v>70</v>
      </c>
      <c r="B60" s="94">
        <v>9</v>
      </c>
      <c r="C60" s="94">
        <v>0</v>
      </c>
      <c r="D60" s="94">
        <v>0</v>
      </c>
      <c r="E60" s="46">
        <v>714</v>
      </c>
      <c r="F60" s="60">
        <v>3810.07</v>
      </c>
      <c r="G60" s="66">
        <v>0.746</v>
      </c>
      <c r="H60" s="47">
        <v>2.44</v>
      </c>
      <c r="I60" s="47">
        <v>5.38</v>
      </c>
      <c r="J60" s="48">
        <v>61</v>
      </c>
      <c r="K60" s="47">
        <v>58.58</v>
      </c>
      <c r="L60" s="49">
        <v>0.508</v>
      </c>
      <c r="M60" s="50">
        <v>0.492</v>
      </c>
    </row>
    <row r="61" spans="1:13" ht="12.75">
      <c r="A61" s="13" t="s">
        <v>121</v>
      </c>
      <c r="B61" s="94">
        <v>0</v>
      </c>
      <c r="C61" s="94">
        <v>6.5</v>
      </c>
      <c r="D61" s="94">
        <v>0</v>
      </c>
      <c r="E61" s="46">
        <v>117</v>
      </c>
      <c r="F61" s="60">
        <v>414.02</v>
      </c>
      <c r="G61" s="66">
        <v>0.756</v>
      </c>
      <c r="H61" s="47">
        <v>1.65</v>
      </c>
      <c r="I61" s="47">
        <v>3.49</v>
      </c>
      <c r="J61" s="48">
        <v>65</v>
      </c>
      <c r="K61" s="47">
        <v>63.15</v>
      </c>
      <c r="L61" s="49">
        <v>0.496</v>
      </c>
      <c r="M61" s="50">
        <v>0.504</v>
      </c>
    </row>
    <row r="62" spans="1:13" ht="12.75">
      <c r="A62" s="13" t="s">
        <v>72</v>
      </c>
      <c r="B62" s="94">
        <v>0</v>
      </c>
      <c r="C62" s="94">
        <v>0</v>
      </c>
      <c r="D62" s="94">
        <v>10</v>
      </c>
      <c r="E62" s="46">
        <v>1139</v>
      </c>
      <c r="F62" s="60">
        <v>2684.87</v>
      </c>
      <c r="G62" s="66">
        <v>0.736</v>
      </c>
      <c r="H62" s="47">
        <v>1.92</v>
      </c>
      <c r="I62" s="47">
        <v>2.36</v>
      </c>
      <c r="J62" s="48">
        <v>67</v>
      </c>
      <c r="K62" s="47">
        <v>64.66</v>
      </c>
      <c r="L62" s="49">
        <v>0.527</v>
      </c>
      <c r="M62" s="50">
        <v>0.473</v>
      </c>
    </row>
    <row r="63" spans="1:13" ht="12.75">
      <c r="A63" s="14" t="s">
        <v>71</v>
      </c>
      <c r="B63" s="95">
        <v>0</v>
      </c>
      <c r="C63" s="95">
        <v>4</v>
      </c>
      <c r="D63" s="95">
        <v>0</v>
      </c>
      <c r="E63" s="51">
        <v>362</v>
      </c>
      <c r="F63" s="61">
        <v>1215.86</v>
      </c>
      <c r="G63" s="67">
        <v>0.833</v>
      </c>
      <c r="H63" s="52">
        <v>1.18</v>
      </c>
      <c r="I63" s="52">
        <v>3.42</v>
      </c>
      <c r="J63" s="53">
        <v>53</v>
      </c>
      <c r="K63" s="52">
        <v>52.27</v>
      </c>
      <c r="L63" s="54">
        <v>0.42</v>
      </c>
      <c r="M63" s="55">
        <v>0.58</v>
      </c>
    </row>
    <row r="64" spans="1:13" ht="12.75">
      <c r="A64" s="10" t="s">
        <v>78</v>
      </c>
      <c r="B64" s="93">
        <f>B65</f>
        <v>0</v>
      </c>
      <c r="C64" s="93">
        <f>C65</f>
        <v>1</v>
      </c>
      <c r="D64" s="93">
        <f>D65</f>
        <v>0</v>
      </c>
      <c r="E64" s="41">
        <v>65</v>
      </c>
      <c r="F64" s="59">
        <v>151.9</v>
      </c>
      <c r="G64" s="65">
        <v>0.416</v>
      </c>
      <c r="H64" s="42">
        <v>1.83</v>
      </c>
      <c r="I64" s="42">
        <v>2.34</v>
      </c>
      <c r="J64" s="43">
        <v>66</v>
      </c>
      <c r="K64" s="42">
        <v>62.82</v>
      </c>
      <c r="L64" s="44">
        <v>0.462</v>
      </c>
      <c r="M64" s="45">
        <v>0.538</v>
      </c>
    </row>
    <row r="65" spans="1:13" ht="12.75">
      <c r="A65" s="14" t="s">
        <v>79</v>
      </c>
      <c r="B65" s="95">
        <v>0</v>
      </c>
      <c r="C65" s="95">
        <v>1</v>
      </c>
      <c r="D65" s="95">
        <v>0</v>
      </c>
      <c r="E65" s="51">
        <v>65</v>
      </c>
      <c r="F65" s="61">
        <v>151.9</v>
      </c>
      <c r="G65" s="67">
        <v>0.416</v>
      </c>
      <c r="H65" s="52">
        <v>1.83</v>
      </c>
      <c r="I65" s="52">
        <v>2.34</v>
      </c>
      <c r="J65" s="53">
        <v>66</v>
      </c>
      <c r="K65" s="52">
        <v>62.82</v>
      </c>
      <c r="L65" s="54">
        <v>0.462</v>
      </c>
      <c r="M65" s="55">
        <v>0.538</v>
      </c>
    </row>
    <row r="66" spans="1:13" ht="12.75">
      <c r="A66" s="10" t="s">
        <v>73</v>
      </c>
      <c r="B66" s="93">
        <f>SUM(B67:B70)</f>
        <v>10.5</v>
      </c>
      <c r="C66" s="93">
        <f>SUM(C67:C70)</f>
        <v>14</v>
      </c>
      <c r="D66" s="93">
        <f>SUM(D67:D70)</f>
        <v>0</v>
      </c>
      <c r="E66" s="41">
        <v>1817</v>
      </c>
      <c r="F66" s="59">
        <v>6425.66</v>
      </c>
      <c r="G66" s="65">
        <v>0.719</v>
      </c>
      <c r="H66" s="42">
        <v>2.08</v>
      </c>
      <c r="I66" s="42">
        <v>3.51</v>
      </c>
      <c r="J66" s="43">
        <v>67</v>
      </c>
      <c r="K66" s="42">
        <v>63.59</v>
      </c>
      <c r="L66" s="44">
        <v>0.537</v>
      </c>
      <c r="M66" s="45">
        <v>0.463</v>
      </c>
    </row>
    <row r="67" spans="1:13" ht="12.75">
      <c r="A67" s="13" t="s">
        <v>74</v>
      </c>
      <c r="B67" s="107">
        <v>7.5</v>
      </c>
      <c r="C67" s="107">
        <v>0</v>
      </c>
      <c r="D67" s="107">
        <v>0</v>
      </c>
      <c r="E67" s="108">
        <v>370</v>
      </c>
      <c r="F67" s="109">
        <v>1938.58</v>
      </c>
      <c r="G67" s="110">
        <v>0.708</v>
      </c>
      <c r="H67" s="111">
        <v>2.46</v>
      </c>
      <c r="I67" s="111">
        <v>5.19</v>
      </c>
      <c r="J67" s="112">
        <v>60</v>
      </c>
      <c r="K67" s="111">
        <v>55.15</v>
      </c>
      <c r="L67" s="113">
        <v>0.589</v>
      </c>
      <c r="M67" s="105">
        <v>0.411</v>
      </c>
    </row>
    <row r="68" spans="1:13" ht="12.75">
      <c r="A68" s="13" t="s">
        <v>75</v>
      </c>
      <c r="B68" s="107">
        <v>0</v>
      </c>
      <c r="C68" s="107">
        <v>10</v>
      </c>
      <c r="D68" s="107">
        <v>0</v>
      </c>
      <c r="E68" s="108">
        <v>723</v>
      </c>
      <c r="F68" s="109">
        <v>2468.88</v>
      </c>
      <c r="G68" s="110">
        <v>0.676</v>
      </c>
      <c r="H68" s="111">
        <v>2.75</v>
      </c>
      <c r="I68" s="111">
        <v>3.41</v>
      </c>
      <c r="J68" s="112">
        <v>69</v>
      </c>
      <c r="K68" s="111">
        <v>66.23</v>
      </c>
      <c r="L68" s="113">
        <v>0.515</v>
      </c>
      <c r="M68" s="105">
        <v>0.485</v>
      </c>
    </row>
    <row r="69" spans="1:13" ht="12.75">
      <c r="A69" s="13" t="s">
        <v>76</v>
      </c>
      <c r="B69" s="107">
        <v>3</v>
      </c>
      <c r="C69" s="107">
        <v>0</v>
      </c>
      <c r="D69" s="107">
        <v>0</v>
      </c>
      <c r="E69" s="108">
        <v>151</v>
      </c>
      <c r="F69" s="109">
        <v>834.25</v>
      </c>
      <c r="G69" s="110">
        <v>0.762</v>
      </c>
      <c r="H69" s="111">
        <v>1.98</v>
      </c>
      <c r="I69" s="111">
        <v>5.34</v>
      </c>
      <c r="J69" s="112">
        <v>65</v>
      </c>
      <c r="K69" s="111">
        <v>62.39</v>
      </c>
      <c r="L69" s="113">
        <v>0.563</v>
      </c>
      <c r="M69" s="105">
        <v>0.437</v>
      </c>
    </row>
    <row r="70" spans="1:13" ht="12.75">
      <c r="A70" s="14" t="s">
        <v>77</v>
      </c>
      <c r="B70" s="98">
        <v>0</v>
      </c>
      <c r="C70" s="98">
        <v>4</v>
      </c>
      <c r="D70" s="98">
        <v>0</v>
      </c>
      <c r="E70" s="99">
        <v>573</v>
      </c>
      <c r="F70" s="100">
        <v>1183.95</v>
      </c>
      <c r="G70" s="101">
        <v>0.811</v>
      </c>
      <c r="H70" s="102">
        <v>1.81</v>
      </c>
      <c r="I70" s="102">
        <v>2.06</v>
      </c>
      <c r="J70" s="103">
        <v>69</v>
      </c>
      <c r="K70" s="102">
        <v>66.04</v>
      </c>
      <c r="L70" s="104">
        <v>0.524</v>
      </c>
      <c r="M70" s="106">
        <v>0.476</v>
      </c>
    </row>
    <row r="71" ht="12.75">
      <c r="A71" s="9" t="s">
        <v>122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H2" sqref="H2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11.28125" style="4" customWidth="1"/>
    <col min="4" max="4" width="11.8515625" style="4" customWidth="1"/>
    <col min="5" max="6" width="11.7109375" style="4" customWidth="1"/>
    <col min="7" max="7" width="11.140625" style="4" customWidth="1"/>
    <col min="8" max="8" width="13.00390625" style="4" customWidth="1"/>
    <col min="9" max="9" width="12.28125" style="4" customWidth="1"/>
    <col min="10" max="10" width="14.140625" style="4" customWidth="1"/>
    <col min="11" max="11" width="7.57421875" style="4" customWidth="1"/>
  </cols>
  <sheetData>
    <row r="1" ht="12.75">
      <c r="A1" s="130" t="s">
        <v>160</v>
      </c>
    </row>
    <row r="2" spans="1:11" ht="27" customHeight="1">
      <c r="A2" s="114"/>
      <c r="B2" s="114"/>
      <c r="C2" s="162" t="s">
        <v>162</v>
      </c>
      <c r="D2" s="163" t="s">
        <v>162</v>
      </c>
      <c r="E2" s="163" t="s">
        <v>162</v>
      </c>
      <c r="F2" s="163" t="s">
        <v>162</v>
      </c>
      <c r="G2" s="163" t="s">
        <v>162</v>
      </c>
      <c r="H2" s="163" t="s">
        <v>162</v>
      </c>
      <c r="I2" s="163" t="s">
        <v>162</v>
      </c>
      <c r="J2" s="163" t="s">
        <v>162</v>
      </c>
      <c r="K2" s="164" t="s">
        <v>162</v>
      </c>
    </row>
    <row r="3" spans="1:11" ht="12.75">
      <c r="A3" s="140" t="s">
        <v>25</v>
      </c>
      <c r="B3" s="138" t="s">
        <v>5</v>
      </c>
      <c r="C3" s="152" t="s">
        <v>82</v>
      </c>
      <c r="D3" s="153" t="s">
        <v>82</v>
      </c>
      <c r="E3" s="153" t="s">
        <v>82</v>
      </c>
      <c r="F3" s="153" t="s">
        <v>82</v>
      </c>
      <c r="G3" s="154" t="s">
        <v>82</v>
      </c>
      <c r="H3" s="152" t="s">
        <v>88</v>
      </c>
      <c r="I3" s="153" t="s">
        <v>88</v>
      </c>
      <c r="J3" s="154" t="s">
        <v>88</v>
      </c>
      <c r="K3" s="133" t="s">
        <v>89</v>
      </c>
    </row>
    <row r="4" spans="1:11" ht="12.75">
      <c r="A4" s="118" t="s">
        <v>26</v>
      </c>
      <c r="B4" s="139" t="s">
        <v>90</v>
      </c>
      <c r="C4" s="124" t="s">
        <v>83</v>
      </c>
      <c r="D4" s="135" t="s">
        <v>84</v>
      </c>
      <c r="E4" s="135" t="s">
        <v>85</v>
      </c>
      <c r="F4" s="135" t="s">
        <v>86</v>
      </c>
      <c r="G4" s="136" t="s">
        <v>87</v>
      </c>
      <c r="H4" s="124" t="s">
        <v>86</v>
      </c>
      <c r="I4" s="135" t="s">
        <v>87</v>
      </c>
      <c r="J4" s="136" t="s">
        <v>85</v>
      </c>
      <c r="K4" s="137"/>
    </row>
    <row r="5" spans="2:11" ht="12.75"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16" t="s">
        <v>39</v>
      </c>
      <c r="B6" s="17">
        <v>28600</v>
      </c>
      <c r="C6" s="18">
        <v>0.182</v>
      </c>
      <c r="D6" s="18">
        <v>0.42</v>
      </c>
      <c r="E6" s="18">
        <v>0.245</v>
      </c>
      <c r="F6" s="18">
        <v>0.067</v>
      </c>
      <c r="G6" s="18">
        <v>0.043</v>
      </c>
      <c r="H6" s="18">
        <v>0.012</v>
      </c>
      <c r="I6" s="18">
        <v>0.005</v>
      </c>
      <c r="J6" s="18">
        <v>0.018</v>
      </c>
      <c r="K6" s="19">
        <v>0.007</v>
      </c>
    </row>
    <row r="7" spans="2:11" ht="12.75">
      <c r="B7" s="6"/>
      <c r="C7" s="20"/>
      <c r="D7" s="20"/>
      <c r="E7" s="20"/>
      <c r="F7" s="20"/>
      <c r="G7" s="20"/>
      <c r="H7" s="20"/>
      <c r="I7" s="20"/>
      <c r="J7" s="20"/>
      <c r="K7" s="20"/>
    </row>
    <row r="8" spans="1:11" ht="12.75">
      <c r="A8" s="10" t="s">
        <v>14</v>
      </c>
      <c r="B8" s="11">
        <v>2709</v>
      </c>
      <c r="C8" s="21">
        <v>0.364</v>
      </c>
      <c r="D8" s="21">
        <v>0.251</v>
      </c>
      <c r="E8" s="21">
        <v>0.277</v>
      </c>
      <c r="F8" s="21">
        <v>0.061</v>
      </c>
      <c r="G8" s="21">
        <v>0.027</v>
      </c>
      <c r="H8" s="21">
        <v>0.008</v>
      </c>
      <c r="I8" s="21">
        <v>0.001</v>
      </c>
      <c r="J8" s="21">
        <v>0.004</v>
      </c>
      <c r="K8" s="22">
        <v>0.006</v>
      </c>
    </row>
    <row r="9" spans="1:11" ht="12.75">
      <c r="A9" s="5" t="s">
        <v>15</v>
      </c>
      <c r="B9" s="12">
        <v>307</v>
      </c>
      <c r="C9" s="23">
        <v>0.244</v>
      </c>
      <c r="D9" s="23">
        <v>0.41</v>
      </c>
      <c r="E9" s="23">
        <v>0.199</v>
      </c>
      <c r="F9" s="23">
        <v>0</v>
      </c>
      <c r="G9" s="23">
        <v>0.134</v>
      </c>
      <c r="H9" s="23">
        <v>0.003</v>
      </c>
      <c r="I9" s="23">
        <v>0</v>
      </c>
      <c r="J9" s="23">
        <v>0.01</v>
      </c>
      <c r="K9" s="24">
        <v>0</v>
      </c>
    </row>
    <row r="10" spans="1:11" ht="12.75">
      <c r="A10" s="5" t="s">
        <v>16</v>
      </c>
      <c r="B10" s="12">
        <v>414</v>
      </c>
      <c r="C10" s="23">
        <v>0.208</v>
      </c>
      <c r="D10" s="23">
        <v>0.357</v>
      </c>
      <c r="E10" s="23">
        <v>0.258</v>
      </c>
      <c r="F10" s="23">
        <v>0.159</v>
      </c>
      <c r="G10" s="23">
        <v>0.005</v>
      </c>
      <c r="H10" s="23">
        <v>0.01</v>
      </c>
      <c r="I10" s="23">
        <v>0.002</v>
      </c>
      <c r="J10" s="23">
        <v>0</v>
      </c>
      <c r="K10" s="24">
        <v>0</v>
      </c>
    </row>
    <row r="11" spans="1:11" ht="12.75">
      <c r="A11" s="5" t="s">
        <v>17</v>
      </c>
      <c r="B11" s="12">
        <v>302</v>
      </c>
      <c r="C11" s="23">
        <v>0.328</v>
      </c>
      <c r="D11" s="23">
        <v>0.318</v>
      </c>
      <c r="E11" s="23">
        <v>0.195</v>
      </c>
      <c r="F11" s="23">
        <v>0.003</v>
      </c>
      <c r="G11" s="23">
        <v>0.083</v>
      </c>
      <c r="H11" s="23">
        <v>0.053</v>
      </c>
      <c r="I11" s="23">
        <v>0</v>
      </c>
      <c r="J11" s="23">
        <v>0.013</v>
      </c>
      <c r="K11" s="24">
        <v>0.007</v>
      </c>
    </row>
    <row r="12" spans="1:11" ht="12.75">
      <c r="A12" s="5" t="s">
        <v>18</v>
      </c>
      <c r="B12" s="12">
        <v>993</v>
      </c>
      <c r="C12" s="23">
        <v>0.618</v>
      </c>
      <c r="D12" s="23">
        <v>0</v>
      </c>
      <c r="E12" s="23">
        <v>0.343</v>
      </c>
      <c r="F12" s="23">
        <v>0.032</v>
      </c>
      <c r="G12" s="23">
        <v>0.004</v>
      </c>
      <c r="H12" s="23">
        <v>0</v>
      </c>
      <c r="I12" s="23">
        <v>0.001</v>
      </c>
      <c r="J12" s="23">
        <v>0.001</v>
      </c>
      <c r="K12" s="24">
        <v>0</v>
      </c>
    </row>
    <row r="13" spans="1:11" ht="12.75">
      <c r="A13" s="1" t="s">
        <v>19</v>
      </c>
      <c r="B13" s="8">
        <v>693</v>
      </c>
      <c r="C13" s="25">
        <v>0.162</v>
      </c>
      <c r="D13" s="25">
        <v>0.447</v>
      </c>
      <c r="E13" s="25">
        <v>0.263</v>
      </c>
      <c r="F13" s="25">
        <v>0.097</v>
      </c>
      <c r="G13" s="25">
        <v>0.003</v>
      </c>
      <c r="H13" s="25">
        <v>0</v>
      </c>
      <c r="I13" s="25">
        <v>0.003</v>
      </c>
      <c r="J13" s="25">
        <v>0.004</v>
      </c>
      <c r="K13" s="26">
        <v>0.022</v>
      </c>
    </row>
    <row r="14" spans="1:11" ht="12.75">
      <c r="A14" s="10" t="s">
        <v>20</v>
      </c>
      <c r="B14" s="11">
        <v>691</v>
      </c>
      <c r="C14" s="21">
        <v>0.058</v>
      </c>
      <c r="D14" s="21">
        <v>0.741</v>
      </c>
      <c r="E14" s="21">
        <v>0.194</v>
      </c>
      <c r="F14" s="21">
        <v>0</v>
      </c>
      <c r="G14" s="21">
        <v>0</v>
      </c>
      <c r="H14" s="21">
        <v>0.003</v>
      </c>
      <c r="I14" s="21">
        <v>0.003</v>
      </c>
      <c r="J14" s="21">
        <v>0.001</v>
      </c>
      <c r="K14" s="22">
        <v>0</v>
      </c>
    </row>
    <row r="15" spans="1:11" ht="12.75">
      <c r="A15" s="1" t="s">
        <v>21</v>
      </c>
      <c r="B15" s="8">
        <v>691</v>
      </c>
      <c r="C15" s="25">
        <v>0.058</v>
      </c>
      <c r="D15" s="25">
        <v>0.741</v>
      </c>
      <c r="E15" s="25">
        <v>0.194</v>
      </c>
      <c r="F15" s="25">
        <v>0</v>
      </c>
      <c r="G15" s="25">
        <v>0</v>
      </c>
      <c r="H15" s="25">
        <v>0.003</v>
      </c>
      <c r="I15" s="25">
        <v>0.003</v>
      </c>
      <c r="J15" s="25">
        <v>0.001</v>
      </c>
      <c r="K15" s="26">
        <v>0</v>
      </c>
    </row>
    <row r="16" spans="1:11" ht="12.75">
      <c r="A16" s="10" t="s">
        <v>27</v>
      </c>
      <c r="B16" s="11">
        <v>1478</v>
      </c>
      <c r="C16" s="21">
        <v>0.25</v>
      </c>
      <c r="D16" s="21">
        <v>0.25</v>
      </c>
      <c r="E16" s="21">
        <v>0.36</v>
      </c>
      <c r="F16" s="21">
        <v>0.081</v>
      </c>
      <c r="G16" s="21">
        <v>0.041</v>
      </c>
      <c r="H16" s="21">
        <v>0.003</v>
      </c>
      <c r="I16" s="21">
        <v>0.001</v>
      </c>
      <c r="J16" s="21">
        <v>0.005</v>
      </c>
      <c r="K16" s="22">
        <v>0.01</v>
      </c>
    </row>
    <row r="17" spans="1:11" ht="12.75">
      <c r="A17" s="5" t="s">
        <v>22</v>
      </c>
      <c r="B17" s="12">
        <v>324</v>
      </c>
      <c r="C17" s="23">
        <v>0.16</v>
      </c>
      <c r="D17" s="23">
        <v>0.519</v>
      </c>
      <c r="E17" s="23">
        <v>0.145</v>
      </c>
      <c r="F17" s="23">
        <v>0</v>
      </c>
      <c r="G17" s="23">
        <v>0.157</v>
      </c>
      <c r="H17" s="23">
        <v>0.009</v>
      </c>
      <c r="I17" s="23">
        <v>0.003</v>
      </c>
      <c r="J17" s="23">
        <v>0.003</v>
      </c>
      <c r="K17" s="24">
        <v>0.003</v>
      </c>
    </row>
    <row r="18" spans="1:11" ht="12.75">
      <c r="A18" s="13" t="s">
        <v>23</v>
      </c>
      <c r="B18" s="12">
        <v>793</v>
      </c>
      <c r="C18" s="23">
        <v>0.375</v>
      </c>
      <c r="D18" s="23">
        <v>0.004</v>
      </c>
      <c r="E18" s="23">
        <v>0.526</v>
      </c>
      <c r="F18" s="23">
        <v>0.061</v>
      </c>
      <c r="G18" s="23">
        <v>0.009</v>
      </c>
      <c r="H18" s="23">
        <v>0.003</v>
      </c>
      <c r="I18" s="23">
        <v>0</v>
      </c>
      <c r="J18" s="23">
        <v>0.006</v>
      </c>
      <c r="K18" s="24">
        <v>0.018</v>
      </c>
    </row>
    <row r="19" spans="1:11" ht="12.75">
      <c r="A19" s="14" t="s">
        <v>24</v>
      </c>
      <c r="B19" s="8">
        <v>361</v>
      </c>
      <c r="C19" s="25">
        <v>0.058</v>
      </c>
      <c r="D19" s="25">
        <v>0.548</v>
      </c>
      <c r="E19" s="25">
        <v>0.188</v>
      </c>
      <c r="F19" s="25">
        <v>0.197</v>
      </c>
      <c r="G19" s="25">
        <v>0.006</v>
      </c>
      <c r="H19" s="25">
        <v>0</v>
      </c>
      <c r="I19" s="25">
        <v>0</v>
      </c>
      <c r="J19" s="25">
        <v>0.003</v>
      </c>
      <c r="K19" s="26">
        <v>0</v>
      </c>
    </row>
    <row r="20" spans="1:11" ht="12.75">
      <c r="A20" s="10" t="s">
        <v>28</v>
      </c>
      <c r="B20" s="11">
        <v>1407</v>
      </c>
      <c r="C20" s="21">
        <v>0.146</v>
      </c>
      <c r="D20" s="21">
        <v>0.453</v>
      </c>
      <c r="E20" s="21">
        <v>0.23</v>
      </c>
      <c r="F20" s="21">
        <v>0.087</v>
      </c>
      <c r="G20" s="21">
        <v>0.049</v>
      </c>
      <c r="H20" s="21">
        <v>0.01</v>
      </c>
      <c r="I20" s="21">
        <v>0.001</v>
      </c>
      <c r="J20" s="21">
        <v>0.021</v>
      </c>
      <c r="K20" s="22">
        <v>0.003</v>
      </c>
    </row>
    <row r="21" spans="1:11" ht="12.75">
      <c r="A21" s="13" t="s">
        <v>29</v>
      </c>
      <c r="B21" s="12">
        <v>373</v>
      </c>
      <c r="C21" s="23">
        <v>0.206</v>
      </c>
      <c r="D21" s="23">
        <v>0.386</v>
      </c>
      <c r="E21" s="23">
        <v>0.166</v>
      </c>
      <c r="F21" s="23">
        <v>0.003</v>
      </c>
      <c r="G21" s="23">
        <v>0.177</v>
      </c>
      <c r="H21" s="23">
        <v>0.027</v>
      </c>
      <c r="I21" s="23">
        <v>0.003</v>
      </c>
      <c r="J21" s="23">
        <v>0.029</v>
      </c>
      <c r="K21" s="24">
        <v>0.003</v>
      </c>
    </row>
    <row r="22" spans="1:11" ht="12.75">
      <c r="A22" s="13" t="s">
        <v>30</v>
      </c>
      <c r="B22" s="12">
        <v>855</v>
      </c>
      <c r="C22" s="23">
        <v>0.069</v>
      </c>
      <c r="D22" s="23">
        <v>0.552</v>
      </c>
      <c r="E22" s="23">
        <v>0.209</v>
      </c>
      <c r="F22" s="23">
        <v>0.14</v>
      </c>
      <c r="G22" s="23">
        <v>0.004</v>
      </c>
      <c r="H22" s="23">
        <v>0.004</v>
      </c>
      <c r="I22" s="23">
        <v>0.001</v>
      </c>
      <c r="J22" s="23">
        <v>0.018</v>
      </c>
      <c r="K22" s="24">
        <v>0.004</v>
      </c>
    </row>
    <row r="23" spans="1:11" ht="12.75">
      <c r="A23" s="14" t="s">
        <v>31</v>
      </c>
      <c r="B23" s="8">
        <v>179</v>
      </c>
      <c r="C23" s="25">
        <v>0.391</v>
      </c>
      <c r="D23" s="25">
        <v>0.117</v>
      </c>
      <c r="E23" s="25">
        <v>0.458</v>
      </c>
      <c r="F23" s="25">
        <v>0.006</v>
      </c>
      <c r="G23" s="25">
        <v>0</v>
      </c>
      <c r="H23" s="25">
        <v>0.006</v>
      </c>
      <c r="I23" s="25">
        <v>0</v>
      </c>
      <c r="J23" s="25">
        <v>0.022</v>
      </c>
      <c r="K23" s="26">
        <v>0</v>
      </c>
    </row>
    <row r="24" spans="1:11" ht="12.75">
      <c r="A24" s="10" t="s">
        <v>33</v>
      </c>
      <c r="B24" s="11">
        <v>471</v>
      </c>
      <c r="C24" s="21">
        <v>0.318</v>
      </c>
      <c r="D24" s="21">
        <v>0.327</v>
      </c>
      <c r="E24" s="21">
        <v>0.132</v>
      </c>
      <c r="F24" s="21">
        <v>0.004</v>
      </c>
      <c r="G24" s="21">
        <v>0.193</v>
      </c>
      <c r="H24" s="21">
        <v>0.015</v>
      </c>
      <c r="I24" s="21">
        <v>0</v>
      </c>
      <c r="J24" s="21">
        <v>0.011</v>
      </c>
      <c r="K24" s="22">
        <v>0</v>
      </c>
    </row>
    <row r="25" spans="1:11" ht="12.75">
      <c r="A25" s="14" t="s">
        <v>32</v>
      </c>
      <c r="B25" s="8">
        <v>471</v>
      </c>
      <c r="C25" s="25">
        <v>0.318</v>
      </c>
      <c r="D25" s="25">
        <v>0.327</v>
      </c>
      <c r="E25" s="25">
        <v>0.132</v>
      </c>
      <c r="F25" s="25">
        <v>0.004</v>
      </c>
      <c r="G25" s="25">
        <v>0.193</v>
      </c>
      <c r="H25" s="25">
        <v>0.015</v>
      </c>
      <c r="I25" s="25">
        <v>0</v>
      </c>
      <c r="J25" s="25">
        <v>0.011</v>
      </c>
      <c r="K25" s="26">
        <v>0</v>
      </c>
    </row>
    <row r="26" spans="1:11" ht="12.75">
      <c r="A26" s="10" t="s">
        <v>34</v>
      </c>
      <c r="B26" s="11">
        <v>1616</v>
      </c>
      <c r="C26" s="21">
        <v>0.076</v>
      </c>
      <c r="D26" s="21">
        <v>0.397</v>
      </c>
      <c r="E26" s="21">
        <v>0.298</v>
      </c>
      <c r="F26" s="21">
        <v>0.085</v>
      </c>
      <c r="G26" s="21">
        <v>0.06</v>
      </c>
      <c r="H26" s="21">
        <v>0.01</v>
      </c>
      <c r="I26" s="21">
        <v>0.014</v>
      </c>
      <c r="J26" s="21">
        <v>0.048</v>
      </c>
      <c r="K26" s="22">
        <v>0.012</v>
      </c>
    </row>
    <row r="27" spans="1:11" ht="12.75">
      <c r="A27" s="13" t="s">
        <v>35</v>
      </c>
      <c r="B27" s="9">
        <v>778</v>
      </c>
      <c r="C27" s="27">
        <v>0.084</v>
      </c>
      <c r="D27" s="27">
        <v>0.262</v>
      </c>
      <c r="E27" s="27">
        <v>0.387</v>
      </c>
      <c r="F27" s="27">
        <v>0.019</v>
      </c>
      <c r="G27" s="27">
        <v>0.12</v>
      </c>
      <c r="H27" s="27">
        <v>0.019</v>
      </c>
      <c r="I27" s="27">
        <v>0.03</v>
      </c>
      <c r="J27" s="27">
        <v>0.08</v>
      </c>
      <c r="K27" s="28">
        <v>0</v>
      </c>
    </row>
    <row r="28" spans="1:11" ht="12.75">
      <c r="A28" s="13" t="s">
        <v>36</v>
      </c>
      <c r="B28" s="9">
        <v>587</v>
      </c>
      <c r="C28" s="27">
        <v>0.051</v>
      </c>
      <c r="D28" s="27">
        <v>0.652</v>
      </c>
      <c r="E28" s="27">
        <v>0.186</v>
      </c>
      <c r="F28" s="27">
        <v>0.099</v>
      </c>
      <c r="G28" s="27">
        <v>0.007</v>
      </c>
      <c r="H28" s="27">
        <v>0</v>
      </c>
      <c r="I28" s="27">
        <v>0</v>
      </c>
      <c r="J28" s="27">
        <v>0.005</v>
      </c>
      <c r="K28" s="28">
        <v>0</v>
      </c>
    </row>
    <row r="29" spans="1:11" ht="12.75">
      <c r="A29" s="14" t="s">
        <v>37</v>
      </c>
      <c r="B29" s="15">
        <v>251</v>
      </c>
      <c r="C29" s="29">
        <v>0.112</v>
      </c>
      <c r="D29" s="29">
        <v>0.219</v>
      </c>
      <c r="E29" s="29">
        <v>0.287</v>
      </c>
      <c r="F29" s="29">
        <v>0.255</v>
      </c>
      <c r="G29" s="29">
        <v>0</v>
      </c>
      <c r="H29" s="29">
        <v>0.004</v>
      </c>
      <c r="I29" s="29">
        <v>0</v>
      </c>
      <c r="J29" s="29">
        <v>0.048</v>
      </c>
      <c r="K29" s="30">
        <v>0.076</v>
      </c>
    </row>
    <row r="30" spans="1:11" ht="12.75">
      <c r="A30" s="10" t="s">
        <v>38</v>
      </c>
      <c r="B30" s="11">
        <v>7918</v>
      </c>
      <c r="C30" s="21">
        <v>0.149</v>
      </c>
      <c r="D30" s="21">
        <v>0.462</v>
      </c>
      <c r="E30" s="21">
        <v>0.225</v>
      </c>
      <c r="F30" s="21">
        <v>0.086</v>
      </c>
      <c r="G30" s="21">
        <v>0.035</v>
      </c>
      <c r="H30" s="21">
        <v>0.016</v>
      </c>
      <c r="I30" s="21">
        <v>0.007</v>
      </c>
      <c r="J30" s="21">
        <v>0.02</v>
      </c>
      <c r="K30" s="22">
        <v>0</v>
      </c>
    </row>
    <row r="31" spans="1:11" ht="12.75">
      <c r="A31" s="13" t="s">
        <v>41</v>
      </c>
      <c r="B31" s="12">
        <v>348</v>
      </c>
      <c r="C31" s="23">
        <v>0.244</v>
      </c>
      <c r="D31" s="23">
        <v>0.247</v>
      </c>
      <c r="E31" s="23">
        <v>0.316</v>
      </c>
      <c r="F31" s="23">
        <v>0</v>
      </c>
      <c r="G31" s="23">
        <v>0.098</v>
      </c>
      <c r="H31" s="23">
        <v>0.037</v>
      </c>
      <c r="I31" s="23">
        <v>0.009</v>
      </c>
      <c r="J31" s="23">
        <v>0.049</v>
      </c>
      <c r="K31" s="24">
        <v>0</v>
      </c>
    </row>
    <row r="32" spans="1:11" ht="12.75">
      <c r="A32" s="13" t="s">
        <v>42</v>
      </c>
      <c r="B32" s="12">
        <v>1028</v>
      </c>
      <c r="C32" s="23">
        <v>0.05</v>
      </c>
      <c r="D32" s="23">
        <v>0.669</v>
      </c>
      <c r="E32" s="23">
        <v>0.203</v>
      </c>
      <c r="F32" s="23">
        <v>0.063</v>
      </c>
      <c r="G32" s="23">
        <v>0</v>
      </c>
      <c r="H32" s="23">
        <v>0.003</v>
      </c>
      <c r="I32" s="23">
        <v>0.009</v>
      </c>
      <c r="J32" s="23">
        <v>0.003</v>
      </c>
      <c r="K32" s="24">
        <v>0</v>
      </c>
    </row>
    <row r="33" spans="1:11" ht="12.75">
      <c r="A33" s="13" t="s">
        <v>43</v>
      </c>
      <c r="B33" s="12">
        <v>104</v>
      </c>
      <c r="C33" s="23">
        <v>0.163</v>
      </c>
      <c r="D33" s="23">
        <v>0.404</v>
      </c>
      <c r="E33" s="23">
        <v>0.25</v>
      </c>
      <c r="F33" s="23">
        <v>0</v>
      </c>
      <c r="G33" s="23">
        <v>0.154</v>
      </c>
      <c r="H33" s="23">
        <v>0.029</v>
      </c>
      <c r="I33" s="23">
        <v>0</v>
      </c>
      <c r="J33" s="23">
        <v>0</v>
      </c>
      <c r="K33" s="24">
        <v>0</v>
      </c>
    </row>
    <row r="34" spans="1:11" ht="12.75">
      <c r="A34" s="13" t="s">
        <v>44</v>
      </c>
      <c r="B34" s="12">
        <v>367</v>
      </c>
      <c r="C34" s="23">
        <v>0.316</v>
      </c>
      <c r="D34" s="23">
        <v>0.237</v>
      </c>
      <c r="E34" s="23">
        <v>0.161</v>
      </c>
      <c r="F34" s="23">
        <v>0</v>
      </c>
      <c r="G34" s="23">
        <v>0.204</v>
      </c>
      <c r="H34" s="23">
        <v>0.038</v>
      </c>
      <c r="I34" s="23">
        <v>0.014</v>
      </c>
      <c r="J34" s="23">
        <v>0.03</v>
      </c>
      <c r="K34" s="24">
        <v>0</v>
      </c>
    </row>
    <row r="35" spans="1:11" ht="12.75">
      <c r="A35" s="13" t="s">
        <v>45</v>
      </c>
      <c r="B35" s="12">
        <v>1201</v>
      </c>
      <c r="C35" s="23">
        <v>0.216</v>
      </c>
      <c r="D35" s="23">
        <v>0.408</v>
      </c>
      <c r="E35" s="23">
        <v>0.236</v>
      </c>
      <c r="F35" s="23">
        <v>0.131</v>
      </c>
      <c r="G35" s="23">
        <v>0.002</v>
      </c>
      <c r="H35" s="23">
        <v>0.002</v>
      </c>
      <c r="I35" s="23">
        <v>0.004</v>
      </c>
      <c r="J35" s="23">
        <v>0.002</v>
      </c>
      <c r="K35" s="24">
        <v>0</v>
      </c>
    </row>
    <row r="36" spans="1:11" ht="12.75">
      <c r="A36" s="13" t="s">
        <v>46</v>
      </c>
      <c r="B36" s="12">
        <v>296</v>
      </c>
      <c r="C36" s="23">
        <v>0.324</v>
      </c>
      <c r="D36" s="23">
        <v>0.318</v>
      </c>
      <c r="E36" s="23">
        <v>0.155</v>
      </c>
      <c r="F36" s="23">
        <v>0.003</v>
      </c>
      <c r="G36" s="23">
        <v>0.088</v>
      </c>
      <c r="H36" s="23">
        <v>0.034</v>
      </c>
      <c r="I36" s="23">
        <v>0.02</v>
      </c>
      <c r="J36" s="23">
        <v>0.057</v>
      </c>
      <c r="K36" s="24">
        <v>0</v>
      </c>
    </row>
    <row r="37" spans="1:11" ht="12.75">
      <c r="A37" s="13" t="s">
        <v>47</v>
      </c>
      <c r="B37" s="12">
        <v>810</v>
      </c>
      <c r="C37" s="23">
        <v>0.107</v>
      </c>
      <c r="D37" s="23">
        <v>0.612</v>
      </c>
      <c r="E37" s="23">
        <v>0.181</v>
      </c>
      <c r="F37" s="23">
        <v>0.094</v>
      </c>
      <c r="G37" s="23">
        <v>0.001</v>
      </c>
      <c r="H37" s="23">
        <v>0.001</v>
      </c>
      <c r="I37" s="23">
        <v>0.002</v>
      </c>
      <c r="J37" s="23">
        <v>0</v>
      </c>
      <c r="K37" s="24">
        <v>0</v>
      </c>
    </row>
    <row r="38" spans="1:11" ht="12.75">
      <c r="A38" s="13" t="s">
        <v>48</v>
      </c>
      <c r="B38" s="12">
        <v>76</v>
      </c>
      <c r="C38" s="23">
        <v>0.026</v>
      </c>
      <c r="D38" s="23">
        <v>0.553</v>
      </c>
      <c r="E38" s="23">
        <v>0.105</v>
      </c>
      <c r="F38" s="23">
        <v>0</v>
      </c>
      <c r="G38" s="23">
        <v>0.079</v>
      </c>
      <c r="H38" s="23">
        <v>0.079</v>
      </c>
      <c r="I38" s="23">
        <v>0</v>
      </c>
      <c r="J38" s="23">
        <v>0.158</v>
      </c>
      <c r="K38" s="24">
        <v>0</v>
      </c>
    </row>
    <row r="39" spans="1:11" ht="12.75">
      <c r="A39" s="13" t="s">
        <v>49</v>
      </c>
      <c r="B39" s="12">
        <v>704</v>
      </c>
      <c r="C39" s="23">
        <v>0.006</v>
      </c>
      <c r="D39" s="23">
        <v>0.517</v>
      </c>
      <c r="E39" s="23">
        <v>0.219</v>
      </c>
      <c r="F39" s="23">
        <v>0.232</v>
      </c>
      <c r="G39" s="23">
        <v>0.001</v>
      </c>
      <c r="H39" s="23">
        <v>0.009</v>
      </c>
      <c r="I39" s="23">
        <v>0.009</v>
      </c>
      <c r="J39" s="23">
        <v>0.009</v>
      </c>
      <c r="K39" s="24">
        <v>0</v>
      </c>
    </row>
    <row r="40" spans="1:11" ht="12.75">
      <c r="A40" s="13" t="s">
        <v>50</v>
      </c>
      <c r="B40" s="12">
        <v>201</v>
      </c>
      <c r="C40" s="23">
        <v>0.085</v>
      </c>
      <c r="D40" s="23">
        <v>0.259</v>
      </c>
      <c r="E40" s="23">
        <v>0.239</v>
      </c>
      <c r="F40" s="23">
        <v>0</v>
      </c>
      <c r="G40" s="23">
        <v>0.114</v>
      </c>
      <c r="H40" s="23">
        <v>0.08</v>
      </c>
      <c r="I40" s="23">
        <v>0.04</v>
      </c>
      <c r="J40" s="23">
        <v>0.184</v>
      </c>
      <c r="K40" s="24">
        <v>0</v>
      </c>
    </row>
    <row r="41" spans="1:11" ht="12.75">
      <c r="A41" s="13" t="s">
        <v>51</v>
      </c>
      <c r="B41" s="12">
        <v>327</v>
      </c>
      <c r="C41" s="23">
        <v>0.052</v>
      </c>
      <c r="D41" s="23">
        <v>0.615</v>
      </c>
      <c r="E41" s="23">
        <v>0.162</v>
      </c>
      <c r="F41" s="23">
        <v>0.171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</row>
    <row r="42" spans="1:11" ht="12.75">
      <c r="A42" s="13" t="s">
        <v>52</v>
      </c>
      <c r="B42" s="12">
        <v>392</v>
      </c>
      <c r="C42" s="23">
        <v>0.329</v>
      </c>
      <c r="D42" s="23">
        <v>0.212</v>
      </c>
      <c r="E42" s="23">
        <v>0.278</v>
      </c>
      <c r="F42" s="23">
        <v>0.003</v>
      </c>
      <c r="G42" s="23">
        <v>0.092</v>
      </c>
      <c r="H42" s="23">
        <v>0.043</v>
      </c>
      <c r="I42" s="23">
        <v>0.01</v>
      </c>
      <c r="J42" s="23">
        <v>0.033</v>
      </c>
      <c r="K42" s="24">
        <v>0</v>
      </c>
    </row>
    <row r="43" spans="1:11" ht="12.75">
      <c r="A43" s="13" t="s">
        <v>53</v>
      </c>
      <c r="B43" s="12">
        <v>703</v>
      </c>
      <c r="C43" s="23">
        <v>0.243</v>
      </c>
      <c r="D43" s="23">
        <v>0.408</v>
      </c>
      <c r="E43" s="23">
        <v>0.213</v>
      </c>
      <c r="F43" s="23">
        <v>0.131</v>
      </c>
      <c r="G43" s="23">
        <v>0</v>
      </c>
      <c r="H43" s="23">
        <v>0.003</v>
      </c>
      <c r="I43" s="23">
        <v>0</v>
      </c>
      <c r="J43" s="23">
        <v>0.001</v>
      </c>
      <c r="K43" s="24">
        <v>0</v>
      </c>
    </row>
    <row r="44" spans="1:11" ht="12.75">
      <c r="A44" s="13" t="s">
        <v>54</v>
      </c>
      <c r="B44" s="12">
        <v>512</v>
      </c>
      <c r="C44" s="23">
        <v>0.24</v>
      </c>
      <c r="D44" s="23">
        <v>0.273</v>
      </c>
      <c r="E44" s="23">
        <v>0.266</v>
      </c>
      <c r="F44" s="23">
        <v>0.006</v>
      </c>
      <c r="G44" s="23">
        <v>0.107</v>
      </c>
      <c r="H44" s="23">
        <v>0.031</v>
      </c>
      <c r="I44" s="23">
        <v>0.012</v>
      </c>
      <c r="J44" s="23">
        <v>0.064</v>
      </c>
      <c r="K44" s="24">
        <v>0</v>
      </c>
    </row>
    <row r="45" spans="1:11" ht="12.75">
      <c r="A45" s="14" t="s">
        <v>55</v>
      </c>
      <c r="B45" s="8">
        <v>849</v>
      </c>
      <c r="C45" s="25">
        <v>0.002</v>
      </c>
      <c r="D45" s="25">
        <v>0.598</v>
      </c>
      <c r="E45" s="25">
        <v>0.286</v>
      </c>
      <c r="F45" s="25">
        <v>0.081</v>
      </c>
      <c r="G45" s="25">
        <v>0.001</v>
      </c>
      <c r="H45" s="25">
        <v>0.02</v>
      </c>
      <c r="I45" s="25">
        <v>0.005</v>
      </c>
      <c r="J45" s="25">
        <v>0.006</v>
      </c>
      <c r="K45" s="26">
        <v>0</v>
      </c>
    </row>
    <row r="46" spans="1:11" ht="12.75">
      <c r="A46" s="10" t="s">
        <v>56</v>
      </c>
      <c r="B46" s="11">
        <v>1883</v>
      </c>
      <c r="C46" s="21">
        <v>0.148</v>
      </c>
      <c r="D46" s="21">
        <v>0.354</v>
      </c>
      <c r="E46" s="21">
        <v>0.359</v>
      </c>
      <c r="F46" s="21">
        <v>0.064</v>
      </c>
      <c r="G46" s="21">
        <v>0.035</v>
      </c>
      <c r="H46" s="21">
        <v>0.002</v>
      </c>
      <c r="I46" s="21">
        <v>0.003</v>
      </c>
      <c r="J46" s="21">
        <v>0.01</v>
      </c>
      <c r="K46" s="22">
        <v>0.026</v>
      </c>
    </row>
    <row r="47" spans="1:11" ht="12.75">
      <c r="A47" s="13" t="s">
        <v>57</v>
      </c>
      <c r="B47" s="12">
        <v>436</v>
      </c>
      <c r="C47" s="23">
        <v>0.209</v>
      </c>
      <c r="D47" s="23">
        <v>0.365</v>
      </c>
      <c r="E47" s="23">
        <v>0.22</v>
      </c>
      <c r="F47" s="23">
        <v>0.002</v>
      </c>
      <c r="G47" s="23">
        <v>0.149</v>
      </c>
      <c r="H47" s="23">
        <v>0.007</v>
      </c>
      <c r="I47" s="23">
        <v>0.007</v>
      </c>
      <c r="J47" s="23">
        <v>0.028</v>
      </c>
      <c r="K47" s="24">
        <v>0.014</v>
      </c>
    </row>
    <row r="48" spans="1:11" ht="12.75">
      <c r="A48" s="13" t="s">
        <v>58</v>
      </c>
      <c r="B48" s="12">
        <v>733</v>
      </c>
      <c r="C48" s="23">
        <v>0.221</v>
      </c>
      <c r="D48" s="23">
        <v>0.003</v>
      </c>
      <c r="E48" s="23">
        <v>0.692</v>
      </c>
      <c r="F48" s="23">
        <v>0.019</v>
      </c>
      <c r="G48" s="23">
        <v>0</v>
      </c>
      <c r="H48" s="23">
        <v>0</v>
      </c>
      <c r="I48" s="23">
        <v>0.003</v>
      </c>
      <c r="J48" s="23">
        <v>0.007</v>
      </c>
      <c r="K48" s="24">
        <v>0.056</v>
      </c>
    </row>
    <row r="49" spans="1:11" ht="12.75">
      <c r="A49" s="14" t="s">
        <v>59</v>
      </c>
      <c r="B49" s="8">
        <v>714</v>
      </c>
      <c r="C49" s="25">
        <v>0.036</v>
      </c>
      <c r="D49" s="25">
        <v>0.709</v>
      </c>
      <c r="E49" s="25">
        <v>0.102</v>
      </c>
      <c r="F49" s="25">
        <v>0.147</v>
      </c>
      <c r="G49" s="25">
        <v>0.001</v>
      </c>
      <c r="H49" s="25">
        <v>0</v>
      </c>
      <c r="I49" s="25">
        <v>0</v>
      </c>
      <c r="J49" s="25">
        <v>0.001</v>
      </c>
      <c r="K49" s="26">
        <v>0.003</v>
      </c>
    </row>
    <row r="50" spans="1:11" ht="12.75">
      <c r="A50" s="10" t="s">
        <v>60</v>
      </c>
      <c r="B50" s="11">
        <v>2278</v>
      </c>
      <c r="C50" s="21">
        <v>0.169</v>
      </c>
      <c r="D50" s="21">
        <v>0.509</v>
      </c>
      <c r="E50" s="21">
        <v>0.236</v>
      </c>
      <c r="F50" s="21">
        <v>0.03</v>
      </c>
      <c r="G50" s="21">
        <v>0.035</v>
      </c>
      <c r="H50" s="21">
        <v>0.008</v>
      </c>
      <c r="I50" s="21">
        <v>0.004</v>
      </c>
      <c r="J50" s="21">
        <v>0.006</v>
      </c>
      <c r="K50" s="22">
        <v>0.003</v>
      </c>
    </row>
    <row r="51" spans="1:11" ht="12.75">
      <c r="A51" s="13" t="s">
        <v>61</v>
      </c>
      <c r="B51" s="12">
        <v>522</v>
      </c>
      <c r="C51" s="23">
        <v>0.197</v>
      </c>
      <c r="D51" s="23">
        <v>0.523</v>
      </c>
      <c r="E51" s="23">
        <v>0.224</v>
      </c>
      <c r="F51" s="23">
        <v>0.002</v>
      </c>
      <c r="G51" s="23">
        <v>0.038</v>
      </c>
      <c r="H51" s="23">
        <v>0.011</v>
      </c>
      <c r="I51" s="23">
        <v>0.002</v>
      </c>
      <c r="J51" s="23">
        <v>0.002</v>
      </c>
      <c r="K51" s="24">
        <v>0</v>
      </c>
    </row>
    <row r="52" spans="1:11" ht="12.75">
      <c r="A52" s="13" t="s">
        <v>62</v>
      </c>
      <c r="B52" s="12">
        <v>301</v>
      </c>
      <c r="C52" s="23">
        <v>0.216</v>
      </c>
      <c r="D52" s="23">
        <v>0.316</v>
      </c>
      <c r="E52" s="23">
        <v>0.336</v>
      </c>
      <c r="F52" s="23">
        <v>0</v>
      </c>
      <c r="G52" s="23">
        <v>0.073</v>
      </c>
      <c r="H52" s="23">
        <v>0.027</v>
      </c>
      <c r="I52" s="23">
        <v>0.013</v>
      </c>
      <c r="J52" s="23">
        <v>0.02</v>
      </c>
      <c r="K52" s="24">
        <v>0</v>
      </c>
    </row>
    <row r="53" spans="1:11" ht="12.75">
      <c r="A53" s="13" t="s">
        <v>157</v>
      </c>
      <c r="B53" s="12">
        <v>628</v>
      </c>
      <c r="C53" s="23">
        <v>0.15</v>
      </c>
      <c r="D53" s="23">
        <v>0.435</v>
      </c>
      <c r="E53" s="23">
        <v>0.293</v>
      </c>
      <c r="F53" s="23">
        <v>0.102</v>
      </c>
      <c r="G53" s="23">
        <v>0.002</v>
      </c>
      <c r="H53" s="23">
        <v>0.003</v>
      </c>
      <c r="I53" s="23">
        <v>0.005</v>
      </c>
      <c r="J53" s="23">
        <v>0.002</v>
      </c>
      <c r="K53" s="24">
        <v>0.01</v>
      </c>
    </row>
    <row r="54" spans="1:11" ht="12.75">
      <c r="A54" s="14" t="s">
        <v>63</v>
      </c>
      <c r="B54" s="8">
        <v>827</v>
      </c>
      <c r="C54" s="25">
        <v>0.149</v>
      </c>
      <c r="D54" s="25">
        <v>0.628</v>
      </c>
      <c r="E54" s="25">
        <v>0.164</v>
      </c>
      <c r="F54" s="25">
        <v>0.004</v>
      </c>
      <c r="G54" s="25">
        <v>0.044</v>
      </c>
      <c r="H54" s="25">
        <v>0.004</v>
      </c>
      <c r="I54" s="25">
        <v>0.002</v>
      </c>
      <c r="J54" s="25">
        <v>0.006</v>
      </c>
      <c r="K54" s="26">
        <v>0</v>
      </c>
    </row>
    <row r="55" spans="1:11" ht="12.75">
      <c r="A55" s="10" t="s">
        <v>64</v>
      </c>
      <c r="B55" s="11">
        <v>6269</v>
      </c>
      <c r="C55" s="21">
        <v>0.208</v>
      </c>
      <c r="D55" s="21">
        <v>0.409</v>
      </c>
      <c r="E55" s="21">
        <v>0.2</v>
      </c>
      <c r="F55" s="21">
        <v>0.058</v>
      </c>
      <c r="G55" s="21">
        <v>0.053</v>
      </c>
      <c r="H55" s="21">
        <v>0.018</v>
      </c>
      <c r="I55" s="21">
        <v>0.007</v>
      </c>
      <c r="J55" s="21">
        <v>0.032</v>
      </c>
      <c r="K55" s="22">
        <v>0.015</v>
      </c>
    </row>
    <row r="56" spans="1:11" ht="12.75">
      <c r="A56" s="13" t="s">
        <v>65</v>
      </c>
      <c r="B56" s="12">
        <v>1041</v>
      </c>
      <c r="C56" s="23">
        <v>0.343</v>
      </c>
      <c r="D56" s="23">
        <v>0.316</v>
      </c>
      <c r="E56" s="23">
        <v>0.122</v>
      </c>
      <c r="F56" s="23">
        <v>0.012</v>
      </c>
      <c r="G56" s="23">
        <v>0.134</v>
      </c>
      <c r="H56" s="23">
        <v>0.037</v>
      </c>
      <c r="I56" s="23">
        <v>0.008</v>
      </c>
      <c r="J56" s="23">
        <v>0.028</v>
      </c>
      <c r="K56" s="24">
        <v>0.001</v>
      </c>
    </row>
    <row r="57" spans="1:11" ht="12.75">
      <c r="A57" s="13" t="s">
        <v>66</v>
      </c>
      <c r="B57" s="12">
        <v>1517</v>
      </c>
      <c r="C57" s="23">
        <v>0.431</v>
      </c>
      <c r="D57" s="23">
        <v>0.328</v>
      </c>
      <c r="E57" s="23">
        <v>0.197</v>
      </c>
      <c r="F57" s="23">
        <v>0.013</v>
      </c>
      <c r="G57" s="23">
        <v>0.011</v>
      </c>
      <c r="H57" s="23">
        <v>0.001</v>
      </c>
      <c r="I57" s="23">
        <v>0.007</v>
      </c>
      <c r="J57" s="23">
        <v>0.011</v>
      </c>
      <c r="K57" s="24">
        <v>0.001</v>
      </c>
    </row>
    <row r="58" spans="1:11" ht="12.75">
      <c r="A58" s="13" t="s">
        <v>67</v>
      </c>
      <c r="B58" s="12">
        <v>683</v>
      </c>
      <c r="C58" s="23">
        <v>0.148</v>
      </c>
      <c r="D58" s="23">
        <v>0.357</v>
      </c>
      <c r="E58" s="23">
        <v>0.237</v>
      </c>
      <c r="F58" s="23">
        <v>0.056</v>
      </c>
      <c r="G58" s="23">
        <v>0.051</v>
      </c>
      <c r="H58" s="23">
        <v>0.015</v>
      </c>
      <c r="I58" s="23">
        <v>0.009</v>
      </c>
      <c r="J58" s="23">
        <v>0.091</v>
      </c>
      <c r="K58" s="24">
        <v>0.037</v>
      </c>
    </row>
    <row r="59" spans="1:11" ht="12.75">
      <c r="A59" s="13" t="s">
        <v>68</v>
      </c>
      <c r="B59" s="12">
        <v>330</v>
      </c>
      <c r="C59" s="23">
        <v>0.021</v>
      </c>
      <c r="D59" s="23">
        <v>0.191</v>
      </c>
      <c r="E59" s="23">
        <v>0.209</v>
      </c>
      <c r="F59" s="23">
        <v>0.309</v>
      </c>
      <c r="G59" s="23">
        <v>0.045</v>
      </c>
      <c r="H59" s="23">
        <v>0.006</v>
      </c>
      <c r="I59" s="23">
        <v>0.021</v>
      </c>
      <c r="J59" s="23">
        <v>0.082</v>
      </c>
      <c r="K59" s="24">
        <v>0.115</v>
      </c>
    </row>
    <row r="60" spans="1:11" ht="12.75">
      <c r="A60" s="13" t="s">
        <v>69</v>
      </c>
      <c r="B60" s="12">
        <v>367</v>
      </c>
      <c r="C60" s="23">
        <v>0.204</v>
      </c>
      <c r="D60" s="23">
        <v>0.406</v>
      </c>
      <c r="E60" s="23">
        <v>0.286</v>
      </c>
      <c r="F60" s="23">
        <v>0</v>
      </c>
      <c r="G60" s="23">
        <v>0.033</v>
      </c>
      <c r="H60" s="23">
        <v>0.035</v>
      </c>
      <c r="I60" s="23">
        <v>0.008</v>
      </c>
      <c r="J60" s="23">
        <v>0.025</v>
      </c>
      <c r="K60" s="24">
        <v>0.003</v>
      </c>
    </row>
    <row r="61" spans="1:11" ht="12.75">
      <c r="A61" s="13" t="s">
        <v>70</v>
      </c>
      <c r="B61" s="12">
        <v>714</v>
      </c>
      <c r="C61" s="23">
        <v>0.101</v>
      </c>
      <c r="D61" s="23">
        <v>0.291</v>
      </c>
      <c r="E61" s="23">
        <v>0.374</v>
      </c>
      <c r="F61" s="23">
        <v>0</v>
      </c>
      <c r="G61" s="23">
        <v>0.115</v>
      </c>
      <c r="H61" s="23">
        <v>0.056</v>
      </c>
      <c r="I61" s="23">
        <v>0.004</v>
      </c>
      <c r="J61" s="23">
        <v>0.043</v>
      </c>
      <c r="K61" s="24">
        <v>0.015</v>
      </c>
    </row>
    <row r="62" spans="1:11" ht="12.75">
      <c r="A62" s="13" t="s">
        <v>117</v>
      </c>
      <c r="B62" s="12">
        <v>117</v>
      </c>
      <c r="C62" s="23">
        <v>0.068</v>
      </c>
      <c r="D62" s="23">
        <v>0.154</v>
      </c>
      <c r="E62" s="23">
        <v>0.393</v>
      </c>
      <c r="F62" s="23">
        <v>0.291</v>
      </c>
      <c r="G62" s="23">
        <v>0.051</v>
      </c>
      <c r="H62" s="23">
        <v>0.009</v>
      </c>
      <c r="I62" s="23">
        <v>0</v>
      </c>
      <c r="J62" s="23">
        <v>0.009</v>
      </c>
      <c r="K62" s="24">
        <v>0.026</v>
      </c>
    </row>
    <row r="63" spans="1:11" ht="12.75">
      <c r="A63" s="13" t="s">
        <v>72</v>
      </c>
      <c r="B63" s="12">
        <v>1139</v>
      </c>
      <c r="C63" s="23">
        <v>0.027</v>
      </c>
      <c r="D63" s="23">
        <v>0.775</v>
      </c>
      <c r="E63" s="23">
        <v>0.082</v>
      </c>
      <c r="F63" s="23">
        <v>0.078</v>
      </c>
      <c r="G63" s="23">
        <v>0.024</v>
      </c>
      <c r="H63" s="23">
        <v>0.002</v>
      </c>
      <c r="I63" s="23">
        <v>0.003</v>
      </c>
      <c r="J63" s="23">
        <v>0.005</v>
      </c>
      <c r="K63" s="24">
        <v>0.004</v>
      </c>
    </row>
    <row r="64" spans="1:11" ht="12.75">
      <c r="A64" s="14" t="s">
        <v>71</v>
      </c>
      <c r="B64" s="8">
        <v>361</v>
      </c>
      <c r="C64" s="25">
        <v>0</v>
      </c>
      <c r="D64" s="25">
        <v>0.479</v>
      </c>
      <c r="E64" s="25">
        <v>0.23</v>
      </c>
      <c r="F64" s="25">
        <v>0.191</v>
      </c>
      <c r="G64" s="25">
        <v>0.006</v>
      </c>
      <c r="H64" s="25">
        <v>0.014</v>
      </c>
      <c r="I64" s="25">
        <v>0.003</v>
      </c>
      <c r="J64" s="25">
        <v>0.058</v>
      </c>
      <c r="K64" s="26">
        <v>0.019</v>
      </c>
    </row>
    <row r="65" spans="1:11" ht="12.75">
      <c r="A65" s="10" t="s">
        <v>78</v>
      </c>
      <c r="B65" s="11">
        <v>65</v>
      </c>
      <c r="C65" s="21">
        <v>0.246</v>
      </c>
      <c r="D65" s="21">
        <v>0.569</v>
      </c>
      <c r="E65" s="21">
        <v>0.185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2">
        <v>0</v>
      </c>
    </row>
    <row r="66" spans="1:11" ht="12.75">
      <c r="A66" s="14" t="s">
        <v>79</v>
      </c>
      <c r="B66" s="8">
        <v>65</v>
      </c>
      <c r="C66" s="25">
        <v>0.246</v>
      </c>
      <c r="D66" s="25">
        <v>0.569</v>
      </c>
      <c r="E66" s="25">
        <v>0.185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v>0</v>
      </c>
    </row>
    <row r="67" spans="1:11" ht="12.75">
      <c r="A67" s="10" t="s">
        <v>73</v>
      </c>
      <c r="B67" s="11">
        <v>1815</v>
      </c>
      <c r="C67" s="21">
        <v>0.089</v>
      </c>
      <c r="D67" s="21">
        <v>0.518</v>
      </c>
      <c r="E67" s="21">
        <v>0.264</v>
      </c>
      <c r="F67" s="21">
        <v>0.071</v>
      </c>
      <c r="G67" s="21">
        <v>0.042</v>
      </c>
      <c r="H67" s="21">
        <v>0.009</v>
      </c>
      <c r="I67" s="21">
        <v>0.001</v>
      </c>
      <c r="J67" s="21">
        <v>0.004</v>
      </c>
      <c r="K67" s="22">
        <v>0.001</v>
      </c>
    </row>
    <row r="68" spans="1:11" ht="12.75">
      <c r="A68" s="13" t="s">
        <v>74</v>
      </c>
      <c r="B68" s="12">
        <v>369</v>
      </c>
      <c r="C68" s="23">
        <v>0.206</v>
      </c>
      <c r="D68" s="23">
        <v>0.35</v>
      </c>
      <c r="E68" s="23">
        <v>0.257</v>
      </c>
      <c r="F68" s="23">
        <v>0.003</v>
      </c>
      <c r="G68" s="23">
        <v>0.127</v>
      </c>
      <c r="H68" s="23">
        <v>0.041</v>
      </c>
      <c r="I68" s="23">
        <v>0.005</v>
      </c>
      <c r="J68" s="23">
        <v>0.011</v>
      </c>
      <c r="K68" s="24">
        <v>0</v>
      </c>
    </row>
    <row r="69" spans="1:11" ht="12.75">
      <c r="A69" s="13" t="s">
        <v>75</v>
      </c>
      <c r="B69" s="12">
        <v>723</v>
      </c>
      <c r="C69" s="23">
        <v>0.014</v>
      </c>
      <c r="D69" s="23">
        <v>0.668</v>
      </c>
      <c r="E69" s="23">
        <v>0.185</v>
      </c>
      <c r="F69" s="23">
        <v>0.13</v>
      </c>
      <c r="G69" s="23">
        <v>0.001</v>
      </c>
      <c r="H69" s="23">
        <v>0</v>
      </c>
      <c r="I69" s="23">
        <v>0</v>
      </c>
      <c r="J69" s="23">
        <v>0.001</v>
      </c>
      <c r="K69" s="24">
        <v>0</v>
      </c>
    </row>
    <row r="70" spans="1:11" ht="12.75">
      <c r="A70" s="13" t="s">
        <v>76</v>
      </c>
      <c r="B70" s="12">
        <v>150</v>
      </c>
      <c r="C70" s="23">
        <v>0.16</v>
      </c>
      <c r="D70" s="23">
        <v>0.52</v>
      </c>
      <c r="E70" s="23">
        <v>0.113</v>
      </c>
      <c r="F70" s="23">
        <v>0</v>
      </c>
      <c r="G70" s="23">
        <v>0.187</v>
      </c>
      <c r="H70" s="23">
        <v>0.013</v>
      </c>
      <c r="I70" s="23">
        <v>0</v>
      </c>
      <c r="J70" s="23">
        <v>0.007</v>
      </c>
      <c r="K70" s="24">
        <v>0</v>
      </c>
    </row>
    <row r="71" spans="1:11" ht="12.75">
      <c r="A71" s="14" t="s">
        <v>77</v>
      </c>
      <c r="B71" s="8">
        <v>573</v>
      </c>
      <c r="C71" s="25">
        <v>0.089</v>
      </c>
      <c r="D71" s="25">
        <v>0.438</v>
      </c>
      <c r="E71" s="25">
        <v>0.407</v>
      </c>
      <c r="F71" s="25">
        <v>0.059</v>
      </c>
      <c r="G71" s="25">
        <v>0.002</v>
      </c>
      <c r="H71" s="25">
        <v>0</v>
      </c>
      <c r="I71" s="25">
        <v>0</v>
      </c>
      <c r="J71" s="25">
        <v>0.002</v>
      </c>
      <c r="K71" s="26">
        <v>0.003</v>
      </c>
    </row>
    <row r="72" ht="12.75">
      <c r="A72" s="9" t="s">
        <v>129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2" sqref="G2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5.8515625" style="0" customWidth="1"/>
    <col min="4" max="4" width="16.57421875" style="4" customWidth="1"/>
    <col min="5" max="5" width="20.7109375" style="4" customWidth="1"/>
    <col min="6" max="6" width="15.8515625" style="4" customWidth="1"/>
    <col min="7" max="7" width="9.140625" style="97" customWidth="1"/>
    <col min="8" max="8" width="9.140625" style="56" customWidth="1"/>
  </cols>
  <sheetData>
    <row r="1" ht="12.75">
      <c r="A1" s="130" t="s">
        <v>130</v>
      </c>
    </row>
    <row r="2" spans="1:6" ht="12.75">
      <c r="A2" s="114"/>
      <c r="B2" s="157" t="s">
        <v>5</v>
      </c>
      <c r="C2" s="159"/>
      <c r="D2" s="152" t="s">
        <v>132</v>
      </c>
      <c r="E2" s="153" t="s">
        <v>132</v>
      </c>
      <c r="F2" s="154" t="s">
        <v>132</v>
      </c>
    </row>
    <row r="3" spans="1:6" ht="12.75">
      <c r="A3" s="140" t="s">
        <v>25</v>
      </c>
      <c r="B3" s="167" t="s">
        <v>4</v>
      </c>
      <c r="C3" s="168"/>
      <c r="D3" s="141" t="s">
        <v>92</v>
      </c>
      <c r="E3" s="142" t="s">
        <v>94</v>
      </c>
      <c r="F3" s="143" t="s">
        <v>96</v>
      </c>
    </row>
    <row r="4" spans="1:6" ht="12.75">
      <c r="A4" s="118" t="s">
        <v>26</v>
      </c>
      <c r="B4" s="165" t="s">
        <v>91</v>
      </c>
      <c r="C4" s="166"/>
      <c r="D4" s="124" t="s">
        <v>93</v>
      </c>
      <c r="E4" s="135" t="s">
        <v>95</v>
      </c>
      <c r="F4" s="136" t="s">
        <v>97</v>
      </c>
    </row>
    <row r="5" spans="2:6" ht="12.75">
      <c r="B5" s="6"/>
      <c r="C5" s="6"/>
      <c r="D5" s="7"/>
      <c r="E5" s="7"/>
      <c r="F5" s="7"/>
    </row>
    <row r="6" spans="1:6" ht="12.75">
      <c r="A6" s="16" t="s">
        <v>39</v>
      </c>
      <c r="B6" s="17">
        <v>12034</v>
      </c>
      <c r="C6" s="17"/>
      <c r="D6" s="18">
        <v>0.398</v>
      </c>
      <c r="E6" s="18">
        <v>0.588</v>
      </c>
      <c r="F6" s="19">
        <v>0.013</v>
      </c>
    </row>
    <row r="7" spans="2:6" ht="12.75">
      <c r="B7" s="6"/>
      <c r="C7" s="6"/>
      <c r="D7" s="20"/>
      <c r="E7" s="20"/>
      <c r="F7" s="20"/>
    </row>
    <row r="8" spans="1:8" ht="12.75">
      <c r="A8" s="10" t="s">
        <v>14</v>
      </c>
      <c r="B8" s="11">
        <v>683</v>
      </c>
      <c r="C8" s="11"/>
      <c r="D8" s="21">
        <v>0.385</v>
      </c>
      <c r="E8" s="21">
        <v>0.611</v>
      </c>
      <c r="F8" s="22">
        <v>0.004</v>
      </c>
      <c r="H8" s="97"/>
    </row>
    <row r="9" spans="1:8" ht="12.75">
      <c r="A9" s="5" t="s">
        <v>15</v>
      </c>
      <c r="B9" s="12">
        <v>126</v>
      </c>
      <c r="C9" s="12"/>
      <c r="D9" s="23">
        <v>0.579</v>
      </c>
      <c r="E9" s="23">
        <v>0.421</v>
      </c>
      <c r="F9" s="24">
        <v>0</v>
      </c>
      <c r="G9" s="96"/>
      <c r="H9" s="96"/>
    </row>
    <row r="10" spans="1:8" ht="12.75">
      <c r="A10" s="5" t="s">
        <v>16</v>
      </c>
      <c r="B10" s="12">
        <v>148</v>
      </c>
      <c r="C10" s="12"/>
      <c r="D10" s="23">
        <v>0.351</v>
      </c>
      <c r="E10" s="23">
        <v>0.649</v>
      </c>
      <c r="F10" s="24">
        <v>0</v>
      </c>
      <c r="G10" s="96"/>
      <c r="H10" s="97"/>
    </row>
    <row r="11" spans="1:8" ht="12.75">
      <c r="A11" s="5" t="s">
        <v>17</v>
      </c>
      <c r="B11" s="12">
        <v>96</v>
      </c>
      <c r="C11" s="12"/>
      <c r="D11" s="23">
        <v>0.615</v>
      </c>
      <c r="E11" s="23">
        <v>0.385</v>
      </c>
      <c r="F11" s="24">
        <v>0</v>
      </c>
      <c r="G11" s="96"/>
      <c r="H11" s="96"/>
    </row>
    <row r="12" spans="1:8" ht="12.75">
      <c r="A12" s="5" t="s">
        <v>18</v>
      </c>
      <c r="B12" s="12">
        <v>0</v>
      </c>
      <c r="C12" s="12"/>
      <c r="D12" s="23">
        <v>0</v>
      </c>
      <c r="E12" s="23">
        <v>0</v>
      </c>
      <c r="F12" s="24">
        <v>0</v>
      </c>
      <c r="G12" s="96"/>
      <c r="H12" s="97"/>
    </row>
    <row r="13" spans="1:8" ht="12.75">
      <c r="A13" s="1" t="s">
        <v>19</v>
      </c>
      <c r="B13" s="8">
        <v>313</v>
      </c>
      <c r="C13" s="8"/>
      <c r="D13" s="25">
        <v>0.252</v>
      </c>
      <c r="E13" s="25">
        <v>0.738</v>
      </c>
      <c r="F13" s="26">
        <v>0.01</v>
      </c>
      <c r="H13" s="96"/>
    </row>
    <row r="14" spans="1:8" ht="12.75">
      <c r="A14" s="10" t="s">
        <v>20</v>
      </c>
      <c r="B14" s="11">
        <v>513</v>
      </c>
      <c r="C14" s="11"/>
      <c r="D14" s="21">
        <v>0.257</v>
      </c>
      <c r="E14" s="21">
        <v>0.692</v>
      </c>
      <c r="F14" s="22">
        <v>0.051</v>
      </c>
      <c r="H14" s="97"/>
    </row>
    <row r="15" spans="1:8" ht="12.75">
      <c r="A15" s="1" t="s">
        <v>21</v>
      </c>
      <c r="B15" s="8">
        <v>513</v>
      </c>
      <c r="C15" s="8"/>
      <c r="D15" s="25">
        <v>0.257</v>
      </c>
      <c r="E15" s="25">
        <v>0.692</v>
      </c>
      <c r="F15" s="26">
        <v>0.051</v>
      </c>
      <c r="H15" s="96"/>
    </row>
    <row r="16" spans="1:8" ht="12.75">
      <c r="A16" s="10" t="s">
        <v>27</v>
      </c>
      <c r="B16" s="11">
        <v>369</v>
      </c>
      <c r="C16" s="11"/>
      <c r="D16" s="21">
        <v>0.431</v>
      </c>
      <c r="E16" s="21">
        <v>0.569</v>
      </c>
      <c r="F16" s="22">
        <v>0</v>
      </c>
      <c r="H16" s="97"/>
    </row>
    <row r="17" spans="1:8" ht="12.75">
      <c r="A17" s="5" t="s">
        <v>22</v>
      </c>
      <c r="B17" s="12">
        <v>168</v>
      </c>
      <c r="C17" s="12"/>
      <c r="D17" s="23">
        <v>0.548</v>
      </c>
      <c r="E17" s="23">
        <v>0.452</v>
      </c>
      <c r="F17" s="24">
        <v>0</v>
      </c>
      <c r="H17" s="96"/>
    </row>
    <row r="18" spans="1:8" ht="12.75">
      <c r="A18" s="13" t="s">
        <v>23</v>
      </c>
      <c r="B18" s="12">
        <v>3</v>
      </c>
      <c r="C18" s="12"/>
      <c r="D18" s="23">
        <v>0.667</v>
      </c>
      <c r="E18" s="23">
        <v>0.333</v>
      </c>
      <c r="F18" s="24">
        <v>0</v>
      </c>
      <c r="H18" s="97"/>
    </row>
    <row r="19" spans="1:8" ht="12.75">
      <c r="A19" s="14" t="s">
        <v>24</v>
      </c>
      <c r="B19" s="8">
        <v>198</v>
      </c>
      <c r="C19" s="8"/>
      <c r="D19" s="25">
        <v>0.328</v>
      </c>
      <c r="E19" s="25">
        <v>0.672</v>
      </c>
      <c r="F19" s="26">
        <v>0</v>
      </c>
      <c r="H19" s="96"/>
    </row>
    <row r="20" spans="1:8" ht="12.75">
      <c r="A20" s="10" t="s">
        <v>28</v>
      </c>
      <c r="B20" s="11">
        <v>637</v>
      </c>
      <c r="C20" s="11"/>
      <c r="D20" s="21">
        <v>0.457</v>
      </c>
      <c r="E20" s="21">
        <v>0.543</v>
      </c>
      <c r="F20" s="22">
        <v>0</v>
      </c>
      <c r="H20" s="97"/>
    </row>
    <row r="21" spans="1:8" ht="12.75">
      <c r="A21" s="13" t="s">
        <v>29</v>
      </c>
      <c r="B21" s="12">
        <v>144</v>
      </c>
      <c r="C21" s="12"/>
      <c r="D21" s="23">
        <v>0.722</v>
      </c>
      <c r="E21" s="23">
        <v>0.278</v>
      </c>
      <c r="F21" s="24">
        <v>0</v>
      </c>
      <c r="H21" s="96"/>
    </row>
    <row r="22" spans="1:8" ht="12.75">
      <c r="A22" s="13" t="s">
        <v>30</v>
      </c>
      <c r="B22" s="12">
        <v>472</v>
      </c>
      <c r="C22" s="12"/>
      <c r="D22" s="23">
        <v>0.394</v>
      </c>
      <c r="E22" s="23">
        <v>0.606</v>
      </c>
      <c r="F22" s="24">
        <v>0</v>
      </c>
      <c r="H22" s="97"/>
    </row>
    <row r="23" spans="1:8" ht="12.75">
      <c r="A23" s="14" t="s">
        <v>31</v>
      </c>
      <c r="B23" s="8">
        <v>21</v>
      </c>
      <c r="C23" s="8"/>
      <c r="D23" s="25">
        <v>0.048</v>
      </c>
      <c r="E23" s="25">
        <v>0.952</v>
      </c>
      <c r="F23" s="26">
        <v>0</v>
      </c>
      <c r="H23" s="96"/>
    </row>
    <row r="24" spans="1:8" ht="12.75">
      <c r="A24" s="10" t="s">
        <v>33</v>
      </c>
      <c r="B24" s="11">
        <v>154</v>
      </c>
      <c r="C24" s="11"/>
      <c r="D24" s="21">
        <v>0.675</v>
      </c>
      <c r="E24" s="21">
        <v>0.325</v>
      </c>
      <c r="F24" s="22">
        <v>0</v>
      </c>
      <c r="H24" s="97"/>
    </row>
    <row r="25" spans="1:8" ht="12.75">
      <c r="A25" s="14" t="s">
        <v>32</v>
      </c>
      <c r="B25" s="8">
        <v>154</v>
      </c>
      <c r="C25" s="8"/>
      <c r="D25" s="25">
        <v>0.675</v>
      </c>
      <c r="E25" s="25">
        <v>0.325</v>
      </c>
      <c r="F25" s="26">
        <v>0</v>
      </c>
      <c r="H25" s="96"/>
    </row>
    <row r="26" spans="1:8" ht="12.75">
      <c r="A26" s="10" t="s">
        <v>34</v>
      </c>
      <c r="B26" s="11">
        <v>642</v>
      </c>
      <c r="C26" s="11"/>
      <c r="D26" s="21">
        <v>0.441</v>
      </c>
      <c r="E26" s="21">
        <v>0.559</v>
      </c>
      <c r="F26" s="22">
        <v>0</v>
      </c>
      <c r="H26" s="97"/>
    </row>
    <row r="27" spans="1:8" ht="12.75">
      <c r="A27" s="13" t="s">
        <v>35</v>
      </c>
      <c r="B27" s="9">
        <v>204</v>
      </c>
      <c r="C27" s="9"/>
      <c r="D27" s="27">
        <v>0.593</v>
      </c>
      <c r="E27" s="27">
        <v>0.407</v>
      </c>
      <c r="F27" s="28">
        <v>0</v>
      </c>
      <c r="H27" s="96"/>
    </row>
    <row r="28" spans="1:8" ht="12.75">
      <c r="A28" s="13" t="s">
        <v>36</v>
      </c>
      <c r="B28" s="9">
        <v>383</v>
      </c>
      <c r="C28" s="9"/>
      <c r="D28" s="27">
        <v>0.399</v>
      </c>
      <c r="E28" s="27">
        <v>0.601</v>
      </c>
      <c r="F28" s="28">
        <v>0</v>
      </c>
      <c r="H28" s="97"/>
    </row>
    <row r="29" spans="1:8" ht="12.75">
      <c r="A29" s="14" t="s">
        <v>37</v>
      </c>
      <c r="B29" s="15">
        <v>55</v>
      </c>
      <c r="C29" s="15"/>
      <c r="D29" s="29">
        <v>0.164</v>
      </c>
      <c r="E29" s="29">
        <v>0.836</v>
      </c>
      <c r="F29" s="30">
        <v>0</v>
      </c>
      <c r="H29" s="96"/>
    </row>
    <row r="30" spans="1:8" ht="12.75">
      <c r="A30" s="10" t="s">
        <v>38</v>
      </c>
      <c r="B30" s="11">
        <v>3660</v>
      </c>
      <c r="C30" s="11"/>
      <c r="D30" s="21">
        <v>0.398</v>
      </c>
      <c r="E30" s="21">
        <v>0.57</v>
      </c>
      <c r="F30" s="22">
        <v>0.033</v>
      </c>
      <c r="H30" s="97"/>
    </row>
    <row r="31" spans="1:8" ht="12.75">
      <c r="A31" s="13" t="s">
        <v>41</v>
      </c>
      <c r="B31" s="12">
        <v>86</v>
      </c>
      <c r="C31" s="12"/>
      <c r="D31" s="23">
        <v>0.814</v>
      </c>
      <c r="E31" s="23">
        <v>0.186</v>
      </c>
      <c r="F31" s="24">
        <v>0</v>
      </c>
      <c r="H31" s="96"/>
    </row>
    <row r="32" spans="1:8" ht="12.75">
      <c r="A32" s="13" t="s">
        <v>42</v>
      </c>
      <c r="B32" s="12">
        <v>688</v>
      </c>
      <c r="C32" s="12"/>
      <c r="D32" s="23">
        <v>0.326</v>
      </c>
      <c r="E32" s="23">
        <v>0.674</v>
      </c>
      <c r="F32" s="24">
        <v>0</v>
      </c>
      <c r="H32" s="97"/>
    </row>
    <row r="33" spans="1:8" ht="12.75">
      <c r="A33" s="13" t="s">
        <v>43</v>
      </c>
      <c r="B33" s="12">
        <v>42</v>
      </c>
      <c r="C33" s="12"/>
      <c r="D33" s="23">
        <v>0.81</v>
      </c>
      <c r="E33" s="23">
        <v>0.19</v>
      </c>
      <c r="F33" s="24">
        <v>0</v>
      </c>
      <c r="H33" s="96"/>
    </row>
    <row r="34" spans="1:8" ht="12.75">
      <c r="A34" s="13" t="s">
        <v>44</v>
      </c>
      <c r="B34" s="12">
        <v>87</v>
      </c>
      <c r="C34" s="12"/>
      <c r="D34" s="23">
        <v>0.851</v>
      </c>
      <c r="E34" s="23">
        <v>0.149</v>
      </c>
      <c r="F34" s="24">
        <v>0</v>
      </c>
      <c r="H34" s="97"/>
    </row>
    <row r="35" spans="1:8" ht="12.75">
      <c r="A35" s="13" t="s">
        <v>45</v>
      </c>
      <c r="B35" s="12">
        <v>490</v>
      </c>
      <c r="C35" s="12"/>
      <c r="D35" s="23">
        <v>0.345</v>
      </c>
      <c r="E35" s="23">
        <v>0.655</v>
      </c>
      <c r="F35" s="24">
        <v>0</v>
      </c>
      <c r="H35" s="96"/>
    </row>
    <row r="36" spans="1:8" ht="12.75">
      <c r="A36" s="13" t="s">
        <v>46</v>
      </c>
      <c r="B36" s="12">
        <v>94</v>
      </c>
      <c r="C36" s="12"/>
      <c r="D36" s="23">
        <v>0.745</v>
      </c>
      <c r="E36" s="23">
        <v>0.255</v>
      </c>
      <c r="F36" s="24">
        <v>0</v>
      </c>
      <c r="H36" s="97"/>
    </row>
    <row r="37" spans="1:8" ht="12.75">
      <c r="A37" s="13" t="s">
        <v>47</v>
      </c>
      <c r="B37" s="12">
        <v>496</v>
      </c>
      <c r="C37" s="12"/>
      <c r="D37" s="23">
        <v>0.319</v>
      </c>
      <c r="E37" s="23">
        <v>0.681</v>
      </c>
      <c r="F37" s="24">
        <v>0</v>
      </c>
      <c r="H37" s="96"/>
    </row>
    <row r="38" spans="1:8" ht="12.75">
      <c r="A38" s="13" t="s">
        <v>48</v>
      </c>
      <c r="B38" s="12">
        <v>42</v>
      </c>
      <c r="C38" s="12"/>
      <c r="D38" s="23">
        <v>0.595</v>
      </c>
      <c r="E38" s="23">
        <v>0.405</v>
      </c>
      <c r="F38" s="24">
        <v>0</v>
      </c>
      <c r="H38" s="97"/>
    </row>
    <row r="39" spans="1:8" ht="12.75">
      <c r="A39" s="13" t="s">
        <v>49</v>
      </c>
      <c r="B39" s="12">
        <v>364</v>
      </c>
      <c r="C39" s="12"/>
      <c r="D39" s="23">
        <v>0.508</v>
      </c>
      <c r="E39" s="23">
        <v>0.492</v>
      </c>
      <c r="F39" s="24">
        <v>0</v>
      </c>
      <c r="H39" s="96"/>
    </row>
    <row r="40" spans="1:8" ht="12.75">
      <c r="A40" s="13" t="s">
        <v>50</v>
      </c>
      <c r="B40" s="12">
        <v>52</v>
      </c>
      <c r="C40" s="12"/>
      <c r="D40" s="23">
        <v>0.654</v>
      </c>
      <c r="E40" s="23">
        <v>0.346</v>
      </c>
      <c r="F40" s="24">
        <v>0</v>
      </c>
      <c r="H40" s="97"/>
    </row>
    <row r="41" spans="1:8" ht="12.75">
      <c r="A41" s="13" t="s">
        <v>51</v>
      </c>
      <c r="B41" s="12">
        <v>201</v>
      </c>
      <c r="C41" s="12"/>
      <c r="D41" s="23">
        <v>0.269</v>
      </c>
      <c r="E41" s="23">
        <v>0.731</v>
      </c>
      <c r="F41" s="24">
        <v>0</v>
      </c>
      <c r="H41" s="96"/>
    </row>
    <row r="42" spans="1:8" ht="12.75">
      <c r="A42" s="13" t="s">
        <v>52</v>
      </c>
      <c r="B42" s="12">
        <v>83</v>
      </c>
      <c r="C42" s="12"/>
      <c r="D42" s="23">
        <v>0.88</v>
      </c>
      <c r="E42" s="23">
        <v>0.12</v>
      </c>
      <c r="F42" s="24">
        <v>0</v>
      </c>
      <c r="H42" s="97"/>
    </row>
    <row r="43" spans="1:8" ht="12.75">
      <c r="A43" s="13" t="s">
        <v>53</v>
      </c>
      <c r="B43" s="12">
        <v>287</v>
      </c>
      <c r="C43" s="12"/>
      <c r="D43" s="23">
        <v>0.439</v>
      </c>
      <c r="E43" s="23">
        <v>0.561</v>
      </c>
      <c r="F43" s="24">
        <v>0</v>
      </c>
      <c r="H43" s="96"/>
    </row>
    <row r="44" spans="1:8" ht="12.75">
      <c r="A44" s="13" t="s">
        <v>54</v>
      </c>
      <c r="B44" s="12">
        <v>140</v>
      </c>
      <c r="C44" s="12"/>
      <c r="D44" s="23">
        <v>0.764</v>
      </c>
      <c r="E44" s="23">
        <v>0.229</v>
      </c>
      <c r="F44" s="24">
        <v>0.007</v>
      </c>
      <c r="H44" s="97"/>
    </row>
    <row r="45" spans="1:8" ht="12.75">
      <c r="A45" s="14" t="s">
        <v>55</v>
      </c>
      <c r="B45" s="8">
        <v>508</v>
      </c>
      <c r="C45" s="8"/>
      <c r="D45" s="25">
        <v>0.104</v>
      </c>
      <c r="E45" s="25">
        <v>0.663</v>
      </c>
      <c r="F45" s="26">
        <v>0.232</v>
      </c>
      <c r="H45" s="96"/>
    </row>
    <row r="46" spans="1:8" ht="12.75">
      <c r="A46" s="10" t="s">
        <v>56</v>
      </c>
      <c r="B46" s="11">
        <v>668</v>
      </c>
      <c r="C46" s="11"/>
      <c r="D46" s="21">
        <v>0.293</v>
      </c>
      <c r="E46" s="21">
        <v>0.705</v>
      </c>
      <c r="F46" s="22">
        <v>0.001</v>
      </c>
      <c r="H46" s="97"/>
    </row>
    <row r="47" spans="1:8" ht="12.75">
      <c r="A47" s="13" t="s">
        <v>57</v>
      </c>
      <c r="B47" s="12">
        <v>159</v>
      </c>
      <c r="C47" s="12"/>
      <c r="D47" s="23">
        <v>0.673</v>
      </c>
      <c r="E47" s="23">
        <v>0.327</v>
      </c>
      <c r="F47" s="24">
        <v>0</v>
      </c>
      <c r="H47" s="96"/>
    </row>
    <row r="48" spans="1:8" ht="12.75">
      <c r="A48" s="13" t="s">
        <v>58</v>
      </c>
      <c r="B48" s="12">
        <v>2</v>
      </c>
      <c r="C48" s="12"/>
      <c r="D48" s="23">
        <v>1</v>
      </c>
      <c r="E48" s="23">
        <v>0</v>
      </c>
      <c r="F48" s="24">
        <v>0</v>
      </c>
      <c r="H48" s="97"/>
    </row>
    <row r="49" spans="1:8" ht="12.75">
      <c r="A49" s="14" t="s">
        <v>59</v>
      </c>
      <c r="B49" s="8">
        <v>507</v>
      </c>
      <c r="C49" s="8"/>
      <c r="D49" s="25">
        <v>0.172</v>
      </c>
      <c r="E49" s="25">
        <v>0.826</v>
      </c>
      <c r="F49" s="26">
        <v>0.002</v>
      </c>
      <c r="H49" s="96"/>
    </row>
    <row r="50" spans="1:8" ht="12.75">
      <c r="A50" s="10" t="s">
        <v>60</v>
      </c>
      <c r="B50" s="11">
        <v>1162</v>
      </c>
      <c r="C50" s="11"/>
      <c r="D50" s="21">
        <v>0.418</v>
      </c>
      <c r="E50" s="21">
        <v>0.58</v>
      </c>
      <c r="F50" s="22">
        <v>0.002</v>
      </c>
      <c r="H50" s="97"/>
    </row>
    <row r="51" spans="1:8" ht="12.75">
      <c r="A51" s="13" t="s">
        <v>61</v>
      </c>
      <c r="B51" s="12">
        <v>273</v>
      </c>
      <c r="C51" s="12"/>
      <c r="D51" s="23">
        <v>0.527</v>
      </c>
      <c r="E51" s="23">
        <v>0.473</v>
      </c>
      <c r="F51" s="24">
        <v>0</v>
      </c>
      <c r="H51" s="96"/>
    </row>
    <row r="52" spans="1:8" ht="12.75">
      <c r="A52" s="13" t="s">
        <v>62</v>
      </c>
      <c r="B52" s="12">
        <v>95</v>
      </c>
      <c r="C52" s="12"/>
      <c r="D52" s="23">
        <v>0.611</v>
      </c>
      <c r="E52" s="23">
        <v>0.389</v>
      </c>
      <c r="F52" s="24">
        <v>0</v>
      </c>
      <c r="H52" s="97"/>
    </row>
    <row r="53" spans="1:8" ht="12.75">
      <c r="A53" s="13" t="s">
        <v>157</v>
      </c>
      <c r="B53" s="12">
        <v>273</v>
      </c>
      <c r="C53" s="12"/>
      <c r="D53" s="23">
        <v>0.26</v>
      </c>
      <c r="E53" s="23">
        <v>0.74</v>
      </c>
      <c r="F53" s="24">
        <v>0</v>
      </c>
      <c r="H53" s="96"/>
    </row>
    <row r="54" spans="1:8" ht="12.75">
      <c r="A54" s="14" t="s">
        <v>63</v>
      </c>
      <c r="B54" s="8">
        <v>521</v>
      </c>
      <c r="C54" s="8"/>
      <c r="D54" s="25">
        <v>0.409</v>
      </c>
      <c r="E54" s="25">
        <v>0.587</v>
      </c>
      <c r="F54" s="26">
        <v>0.004</v>
      </c>
      <c r="H54" s="97"/>
    </row>
    <row r="55" spans="1:8" ht="12.75">
      <c r="A55" s="10" t="s">
        <v>64</v>
      </c>
      <c r="B55" s="11">
        <v>2566</v>
      </c>
      <c r="C55" s="11"/>
      <c r="D55" s="21">
        <v>0.398</v>
      </c>
      <c r="E55" s="21">
        <v>0.599</v>
      </c>
      <c r="F55" s="22">
        <v>0.004</v>
      </c>
      <c r="H55" s="96"/>
    </row>
    <row r="56" spans="1:8" ht="12.75">
      <c r="A56" s="13" t="s">
        <v>65</v>
      </c>
      <c r="B56" s="12">
        <v>329</v>
      </c>
      <c r="C56" s="12"/>
      <c r="D56" s="23">
        <v>0.587</v>
      </c>
      <c r="E56" s="23">
        <v>0.413</v>
      </c>
      <c r="F56" s="24">
        <v>0</v>
      </c>
      <c r="H56" s="97"/>
    </row>
    <row r="57" spans="1:8" ht="12.75">
      <c r="A57" s="13" t="s">
        <v>66</v>
      </c>
      <c r="B57" s="12">
        <v>498</v>
      </c>
      <c r="C57" s="12"/>
      <c r="D57" s="23">
        <v>0.265</v>
      </c>
      <c r="E57" s="23">
        <v>0.725</v>
      </c>
      <c r="F57" s="24">
        <v>0.01</v>
      </c>
      <c r="H57" s="96"/>
    </row>
    <row r="58" spans="1:8" ht="12.75">
      <c r="A58" s="13" t="s">
        <v>67</v>
      </c>
      <c r="B58" s="12">
        <v>244</v>
      </c>
      <c r="C58" s="12"/>
      <c r="D58" s="23">
        <v>0.266</v>
      </c>
      <c r="E58" s="23">
        <v>0.734</v>
      </c>
      <c r="F58" s="24">
        <v>0</v>
      </c>
      <c r="H58" s="97"/>
    </row>
    <row r="59" spans="1:8" ht="12.75">
      <c r="A59" s="13" t="s">
        <v>68</v>
      </c>
      <c r="B59" s="12">
        <v>63</v>
      </c>
      <c r="C59" s="12"/>
      <c r="D59" s="23">
        <v>0.302</v>
      </c>
      <c r="E59" s="23">
        <v>0.698</v>
      </c>
      <c r="F59" s="24">
        <v>0</v>
      </c>
      <c r="H59" s="96"/>
    </row>
    <row r="60" spans="1:8" ht="12.75">
      <c r="A60" s="13" t="s">
        <v>69</v>
      </c>
      <c r="B60" s="12">
        <v>149</v>
      </c>
      <c r="C60" s="12"/>
      <c r="D60" s="23">
        <v>0.322</v>
      </c>
      <c r="E60" s="23">
        <v>0.678</v>
      </c>
      <c r="F60" s="24">
        <v>0</v>
      </c>
      <c r="H60" s="97"/>
    </row>
    <row r="61" spans="1:8" ht="12.75">
      <c r="A61" s="13" t="s">
        <v>70</v>
      </c>
      <c r="B61" s="12">
        <v>208</v>
      </c>
      <c r="C61" s="12"/>
      <c r="D61" s="23">
        <v>0.798</v>
      </c>
      <c r="E61" s="23">
        <v>0.202</v>
      </c>
      <c r="F61" s="24">
        <v>0</v>
      </c>
      <c r="H61" s="96"/>
    </row>
    <row r="62" spans="1:8" ht="12.75">
      <c r="A62" s="13" t="s">
        <v>117</v>
      </c>
      <c r="B62" s="12">
        <v>18</v>
      </c>
      <c r="C62" s="12"/>
      <c r="D62" s="23">
        <v>0.778</v>
      </c>
      <c r="E62" s="23">
        <v>0.222</v>
      </c>
      <c r="F62" s="24">
        <v>0</v>
      </c>
      <c r="H62" s="97"/>
    </row>
    <row r="63" spans="1:8" ht="12.75">
      <c r="A63" s="13" t="s">
        <v>72</v>
      </c>
      <c r="B63" s="12">
        <v>883</v>
      </c>
      <c r="C63" s="12"/>
      <c r="D63" s="23">
        <v>0.368</v>
      </c>
      <c r="E63" s="23">
        <v>0.63</v>
      </c>
      <c r="F63" s="24">
        <v>0.002</v>
      </c>
      <c r="H63" s="96"/>
    </row>
    <row r="64" spans="1:8" ht="12.75">
      <c r="A64" s="14" t="s">
        <v>71</v>
      </c>
      <c r="B64" s="8">
        <v>174</v>
      </c>
      <c r="C64" s="8"/>
      <c r="D64" s="25">
        <v>0.333</v>
      </c>
      <c r="E64" s="25">
        <v>0.655</v>
      </c>
      <c r="F64" s="26">
        <v>0.011</v>
      </c>
      <c r="H64" s="97"/>
    </row>
    <row r="65" spans="1:8" ht="12.75">
      <c r="A65" s="10" t="s">
        <v>78</v>
      </c>
      <c r="B65" s="11">
        <v>37</v>
      </c>
      <c r="C65" s="11"/>
      <c r="D65" s="21">
        <v>0.568</v>
      </c>
      <c r="E65" s="21">
        <v>0.432</v>
      </c>
      <c r="F65" s="22">
        <v>0</v>
      </c>
      <c r="H65" s="97"/>
    </row>
    <row r="66" spans="1:8" ht="12.75">
      <c r="A66" s="14" t="s">
        <v>79</v>
      </c>
      <c r="B66" s="8">
        <v>37</v>
      </c>
      <c r="C66" s="8"/>
      <c r="D66" s="25">
        <v>0.568</v>
      </c>
      <c r="E66" s="25">
        <v>0.432</v>
      </c>
      <c r="F66" s="26">
        <v>0</v>
      </c>
      <c r="H66" s="97"/>
    </row>
    <row r="67" spans="1:8" ht="12.75">
      <c r="A67" s="10" t="s">
        <v>73</v>
      </c>
      <c r="B67" s="11">
        <v>943</v>
      </c>
      <c r="C67" s="11"/>
      <c r="D67" s="21">
        <v>0.405</v>
      </c>
      <c r="E67" s="21">
        <v>0.593</v>
      </c>
      <c r="F67" s="22">
        <v>0.002</v>
      </c>
      <c r="H67" s="96"/>
    </row>
    <row r="68" spans="1:8" ht="12.75">
      <c r="A68" s="13" t="s">
        <v>74</v>
      </c>
      <c r="B68" s="12">
        <v>130</v>
      </c>
      <c r="C68" s="12"/>
      <c r="D68" s="23">
        <v>0.846</v>
      </c>
      <c r="E68" s="23">
        <v>0.146</v>
      </c>
      <c r="F68" s="24">
        <v>0.008</v>
      </c>
      <c r="H68" s="97"/>
    </row>
    <row r="69" spans="1:8" ht="12.75">
      <c r="A69" s="13" t="s">
        <v>75</v>
      </c>
      <c r="B69" s="12">
        <v>483</v>
      </c>
      <c r="C69" s="12"/>
      <c r="D69" s="23">
        <v>0.371</v>
      </c>
      <c r="E69" s="23">
        <v>0.629</v>
      </c>
      <c r="F69" s="24">
        <v>0</v>
      </c>
      <c r="H69" s="96"/>
    </row>
    <row r="70" spans="1:8" ht="12.75">
      <c r="A70" s="13" t="s">
        <v>76</v>
      </c>
      <c r="B70" s="12">
        <v>79</v>
      </c>
      <c r="C70" s="12"/>
      <c r="D70" s="23">
        <v>0.532</v>
      </c>
      <c r="E70" s="23">
        <v>0.456</v>
      </c>
      <c r="F70" s="24">
        <v>0.013</v>
      </c>
      <c r="H70" s="97"/>
    </row>
    <row r="71" spans="1:8" ht="12.75">
      <c r="A71" s="14" t="s">
        <v>77</v>
      </c>
      <c r="B71" s="8">
        <v>251</v>
      </c>
      <c r="C71" s="8"/>
      <c r="D71" s="25">
        <v>0.203</v>
      </c>
      <c r="E71" s="25">
        <v>0.797</v>
      </c>
      <c r="F71" s="26">
        <v>0</v>
      </c>
      <c r="H71" s="96"/>
    </row>
    <row r="72" ht="12.75">
      <c r="H72" s="97"/>
    </row>
    <row r="73" ht="12.75">
      <c r="H73" s="96"/>
    </row>
    <row r="74" ht="12.75">
      <c r="A7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K6" sqref="K6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5.8515625" style="0" customWidth="1"/>
    <col min="4" max="4" width="8.8515625" style="4" customWidth="1"/>
    <col min="5" max="5" width="9.00390625" style="4" customWidth="1"/>
    <col min="6" max="6" width="10.57421875" style="4" customWidth="1"/>
    <col min="7" max="7" width="8.7109375" style="4" customWidth="1"/>
    <col min="8" max="9" width="8.140625" style="4" customWidth="1"/>
    <col min="10" max="10" width="7.57421875" style="4" customWidth="1"/>
  </cols>
  <sheetData>
    <row r="1" ht="12.75">
      <c r="A1" s="130" t="s">
        <v>131</v>
      </c>
    </row>
    <row r="2" spans="1:10" ht="12.75">
      <c r="A2" s="114" t="s">
        <v>25</v>
      </c>
      <c r="B2" s="171" t="s">
        <v>5</v>
      </c>
      <c r="C2" s="172"/>
      <c r="D2" s="152" t="s">
        <v>98</v>
      </c>
      <c r="E2" s="153"/>
      <c r="F2" s="153"/>
      <c r="G2" s="153"/>
      <c r="H2" s="153"/>
      <c r="I2" s="153"/>
      <c r="J2" s="154"/>
    </row>
    <row r="3" spans="1:10" ht="12.75">
      <c r="A3" s="118" t="s">
        <v>26</v>
      </c>
      <c r="B3" s="169" t="s">
        <v>4</v>
      </c>
      <c r="C3" s="170"/>
      <c r="D3" s="135" t="s">
        <v>99</v>
      </c>
      <c r="E3" s="135" t="s">
        <v>100</v>
      </c>
      <c r="F3" s="135" t="s">
        <v>101</v>
      </c>
      <c r="G3" s="135" t="s">
        <v>102</v>
      </c>
      <c r="H3" s="135" t="s">
        <v>103</v>
      </c>
      <c r="I3" s="135" t="s">
        <v>104</v>
      </c>
      <c r="J3" s="136" t="s">
        <v>105</v>
      </c>
    </row>
    <row r="4" spans="2:10" ht="12.75">
      <c r="B4" s="6"/>
      <c r="C4" s="6"/>
      <c r="D4" s="7"/>
      <c r="E4" s="7"/>
      <c r="F4" s="7"/>
      <c r="G4" s="7"/>
      <c r="H4" s="7"/>
      <c r="I4" s="7"/>
      <c r="J4" s="7"/>
    </row>
    <row r="5" spans="1:10" ht="12.75">
      <c r="A5" s="16" t="s">
        <v>39</v>
      </c>
      <c r="B5" s="17">
        <v>28610</v>
      </c>
      <c r="C5" s="17"/>
      <c r="D5" s="18">
        <v>0.158</v>
      </c>
      <c r="E5" s="18">
        <v>0.167</v>
      </c>
      <c r="F5" s="18">
        <v>0.17</v>
      </c>
      <c r="G5" s="18">
        <v>0.157</v>
      </c>
      <c r="H5" s="18">
        <v>0.145</v>
      </c>
      <c r="I5" s="18">
        <v>0.102</v>
      </c>
      <c r="J5" s="19">
        <v>0.102</v>
      </c>
    </row>
    <row r="6" spans="2:10" ht="12.75">
      <c r="B6" s="6"/>
      <c r="C6" s="6"/>
      <c r="D6" s="20"/>
      <c r="E6" s="20"/>
      <c r="F6" s="20"/>
      <c r="G6" s="20"/>
      <c r="H6" s="20"/>
      <c r="I6" s="20"/>
      <c r="J6" s="20"/>
    </row>
    <row r="7" spans="1:10" ht="12.75">
      <c r="A7" s="10" t="s">
        <v>14</v>
      </c>
      <c r="B7" s="11">
        <v>2712</v>
      </c>
      <c r="C7" s="11"/>
      <c r="D7" s="21">
        <v>0.158</v>
      </c>
      <c r="E7" s="21">
        <v>0.146</v>
      </c>
      <c r="F7" s="21">
        <v>0.184</v>
      </c>
      <c r="G7" s="21">
        <v>0.158</v>
      </c>
      <c r="H7" s="21">
        <v>0.138</v>
      </c>
      <c r="I7" s="21">
        <v>0.103</v>
      </c>
      <c r="J7" s="22">
        <v>0.115</v>
      </c>
    </row>
    <row r="8" spans="1:10" ht="12.75">
      <c r="A8" s="5" t="s">
        <v>15</v>
      </c>
      <c r="B8" s="12">
        <v>307</v>
      </c>
      <c r="C8" s="12"/>
      <c r="D8" s="23">
        <v>0.166</v>
      </c>
      <c r="E8" s="23">
        <v>0.127</v>
      </c>
      <c r="F8" s="23">
        <v>0.189</v>
      </c>
      <c r="G8" s="23">
        <v>0.215</v>
      </c>
      <c r="H8" s="23">
        <v>0.143</v>
      </c>
      <c r="I8" s="23">
        <v>0.055</v>
      </c>
      <c r="J8" s="24">
        <v>0.104</v>
      </c>
    </row>
    <row r="9" spans="1:10" ht="12.75">
      <c r="A9" s="5" t="s">
        <v>16</v>
      </c>
      <c r="B9" s="12">
        <v>414</v>
      </c>
      <c r="C9" s="12"/>
      <c r="D9" s="23">
        <v>0.118</v>
      </c>
      <c r="E9" s="23">
        <v>0.147</v>
      </c>
      <c r="F9" s="23">
        <v>0.205</v>
      </c>
      <c r="G9" s="23">
        <v>0.2</v>
      </c>
      <c r="H9" s="23">
        <v>0.111</v>
      </c>
      <c r="I9" s="23">
        <v>0.118</v>
      </c>
      <c r="J9" s="24">
        <v>0.099</v>
      </c>
    </row>
    <row r="10" spans="1:10" ht="12.75">
      <c r="A10" s="5" t="s">
        <v>17</v>
      </c>
      <c r="B10" s="12">
        <v>302</v>
      </c>
      <c r="C10" s="12"/>
      <c r="D10" s="23">
        <v>0.129</v>
      </c>
      <c r="E10" s="23">
        <v>0.166</v>
      </c>
      <c r="F10" s="23">
        <v>0.142</v>
      </c>
      <c r="G10" s="23">
        <v>0.162</v>
      </c>
      <c r="H10" s="23">
        <v>0.182</v>
      </c>
      <c r="I10" s="23">
        <v>0.103</v>
      </c>
      <c r="J10" s="24">
        <v>0.116</v>
      </c>
    </row>
    <row r="11" spans="1:10" ht="12.75">
      <c r="A11" s="5" t="s">
        <v>18</v>
      </c>
      <c r="B11" s="12">
        <v>993</v>
      </c>
      <c r="C11" s="12"/>
      <c r="D11" s="23">
        <v>0.17</v>
      </c>
      <c r="E11" s="23">
        <v>0.135</v>
      </c>
      <c r="F11" s="23">
        <v>0.146</v>
      </c>
      <c r="G11" s="23">
        <v>0.15</v>
      </c>
      <c r="H11" s="23">
        <v>0.147</v>
      </c>
      <c r="I11" s="23">
        <v>0.121</v>
      </c>
      <c r="J11" s="24">
        <v>0.131</v>
      </c>
    </row>
    <row r="12" spans="1:10" ht="12.75">
      <c r="A12" s="1" t="s">
        <v>19</v>
      </c>
      <c r="B12" s="8">
        <v>696</v>
      </c>
      <c r="C12" s="8"/>
      <c r="D12" s="25">
        <v>0.174</v>
      </c>
      <c r="E12" s="25">
        <v>0.159</v>
      </c>
      <c r="F12" s="25">
        <v>0.24</v>
      </c>
      <c r="G12" s="25">
        <v>0.116</v>
      </c>
      <c r="H12" s="25">
        <v>0.118</v>
      </c>
      <c r="I12" s="25">
        <v>0.088</v>
      </c>
      <c r="J12" s="26">
        <v>0.105</v>
      </c>
    </row>
    <row r="13" spans="1:10" ht="12.75">
      <c r="A13" s="10" t="s">
        <v>20</v>
      </c>
      <c r="B13" s="11">
        <v>692</v>
      </c>
      <c r="C13" s="11"/>
      <c r="D13" s="21">
        <v>0.231</v>
      </c>
      <c r="E13" s="21">
        <v>0.186</v>
      </c>
      <c r="F13" s="21">
        <v>0.139</v>
      </c>
      <c r="G13" s="21">
        <v>0.179</v>
      </c>
      <c r="H13" s="21">
        <v>0.107</v>
      </c>
      <c r="I13" s="21">
        <v>0.065</v>
      </c>
      <c r="J13" s="22">
        <v>0.092</v>
      </c>
    </row>
    <row r="14" spans="1:10" ht="12.75">
      <c r="A14" s="1" t="s">
        <v>21</v>
      </c>
      <c r="B14" s="8">
        <v>692</v>
      </c>
      <c r="C14" s="8"/>
      <c r="D14" s="25">
        <v>0.231</v>
      </c>
      <c r="E14" s="25">
        <v>0.186</v>
      </c>
      <c r="F14" s="25">
        <v>0.139</v>
      </c>
      <c r="G14" s="25">
        <v>0.179</v>
      </c>
      <c r="H14" s="25">
        <v>0.107</v>
      </c>
      <c r="I14" s="25">
        <v>0.065</v>
      </c>
      <c r="J14" s="26">
        <v>0.092</v>
      </c>
    </row>
    <row r="15" spans="1:10" ht="12.75">
      <c r="A15" s="10" t="s">
        <v>27</v>
      </c>
      <c r="B15" s="11">
        <v>1478</v>
      </c>
      <c r="C15" s="11"/>
      <c r="D15" s="21">
        <v>0.142</v>
      </c>
      <c r="E15" s="21">
        <v>0.175</v>
      </c>
      <c r="F15" s="21">
        <v>0.156</v>
      </c>
      <c r="G15" s="21">
        <v>0.156</v>
      </c>
      <c r="H15" s="21">
        <v>0.146</v>
      </c>
      <c r="I15" s="21">
        <v>0.11</v>
      </c>
      <c r="J15" s="22">
        <v>0.115</v>
      </c>
    </row>
    <row r="16" spans="1:10" ht="12.75">
      <c r="A16" s="5" t="s">
        <v>22</v>
      </c>
      <c r="B16" s="12">
        <v>324</v>
      </c>
      <c r="C16" s="12"/>
      <c r="D16" s="23">
        <v>0.123</v>
      </c>
      <c r="E16" s="23">
        <v>0.185</v>
      </c>
      <c r="F16" s="23">
        <v>0.151</v>
      </c>
      <c r="G16" s="23">
        <v>0.194</v>
      </c>
      <c r="H16" s="23">
        <v>0.145</v>
      </c>
      <c r="I16" s="23">
        <v>0.117</v>
      </c>
      <c r="J16" s="24">
        <v>0.083</v>
      </c>
    </row>
    <row r="17" spans="1:10" ht="12.75">
      <c r="A17" s="13" t="s">
        <v>23</v>
      </c>
      <c r="B17" s="12">
        <v>793</v>
      </c>
      <c r="C17" s="12"/>
      <c r="D17" s="23">
        <v>0.15</v>
      </c>
      <c r="E17" s="23">
        <v>0.163</v>
      </c>
      <c r="F17" s="23">
        <v>0.146</v>
      </c>
      <c r="G17" s="23">
        <v>0.126</v>
      </c>
      <c r="H17" s="23">
        <v>0.156</v>
      </c>
      <c r="I17" s="23">
        <v>0.116</v>
      </c>
      <c r="J17" s="24">
        <v>0.142</v>
      </c>
    </row>
    <row r="18" spans="1:10" ht="12.75">
      <c r="A18" s="14" t="s">
        <v>24</v>
      </c>
      <c r="B18" s="8">
        <v>361</v>
      </c>
      <c r="C18" s="8"/>
      <c r="D18" s="25">
        <v>0.141</v>
      </c>
      <c r="E18" s="25">
        <v>0.191</v>
      </c>
      <c r="F18" s="25">
        <v>0.18</v>
      </c>
      <c r="G18" s="25">
        <v>0.188</v>
      </c>
      <c r="H18" s="25">
        <v>0.125</v>
      </c>
      <c r="I18" s="25">
        <v>0.091</v>
      </c>
      <c r="J18" s="26">
        <v>0.083</v>
      </c>
    </row>
    <row r="19" spans="1:10" ht="12.75">
      <c r="A19" s="10" t="s">
        <v>28</v>
      </c>
      <c r="B19" s="11">
        <v>1407</v>
      </c>
      <c r="C19" s="11"/>
      <c r="D19" s="21">
        <v>0.154</v>
      </c>
      <c r="E19" s="21">
        <v>0.188</v>
      </c>
      <c r="F19" s="21">
        <v>0.157</v>
      </c>
      <c r="G19" s="21">
        <v>0.171</v>
      </c>
      <c r="H19" s="21">
        <v>0.127</v>
      </c>
      <c r="I19" s="21">
        <v>0.098</v>
      </c>
      <c r="J19" s="22">
        <v>0.105</v>
      </c>
    </row>
    <row r="20" spans="1:10" ht="12.75">
      <c r="A20" s="13" t="s">
        <v>29</v>
      </c>
      <c r="B20" s="12">
        <v>373</v>
      </c>
      <c r="C20" s="12"/>
      <c r="D20" s="23">
        <v>0.145</v>
      </c>
      <c r="E20" s="23">
        <v>0.166</v>
      </c>
      <c r="F20" s="23">
        <v>0.131</v>
      </c>
      <c r="G20" s="23">
        <v>0.169</v>
      </c>
      <c r="H20" s="23">
        <v>0.131</v>
      </c>
      <c r="I20" s="23">
        <v>0.131</v>
      </c>
      <c r="J20" s="24">
        <v>0.126</v>
      </c>
    </row>
    <row r="21" spans="1:10" ht="12.75">
      <c r="A21" s="13" t="s">
        <v>30</v>
      </c>
      <c r="B21" s="12">
        <v>855</v>
      </c>
      <c r="C21" s="12"/>
      <c r="D21" s="23">
        <v>0.157</v>
      </c>
      <c r="E21" s="23">
        <v>0.206</v>
      </c>
      <c r="F21" s="23">
        <v>0.177</v>
      </c>
      <c r="G21" s="23">
        <v>0.165</v>
      </c>
      <c r="H21" s="23">
        <v>0.126</v>
      </c>
      <c r="I21" s="23">
        <v>0.077</v>
      </c>
      <c r="J21" s="24">
        <v>0.092</v>
      </c>
    </row>
    <row r="22" spans="1:10" ht="12.75">
      <c r="A22" s="14" t="s">
        <v>31</v>
      </c>
      <c r="B22" s="8">
        <v>179</v>
      </c>
      <c r="C22" s="8"/>
      <c r="D22" s="25">
        <v>0.162</v>
      </c>
      <c r="E22" s="25">
        <v>0.151</v>
      </c>
      <c r="F22" s="25">
        <v>0.117</v>
      </c>
      <c r="G22" s="25">
        <v>0.201</v>
      </c>
      <c r="H22" s="25">
        <v>0.117</v>
      </c>
      <c r="I22" s="25">
        <v>0.128</v>
      </c>
      <c r="J22" s="26">
        <v>0.123</v>
      </c>
    </row>
    <row r="23" spans="1:10" ht="12.75">
      <c r="A23" s="10" t="s">
        <v>33</v>
      </c>
      <c r="B23" s="11">
        <v>471</v>
      </c>
      <c r="C23" s="11"/>
      <c r="D23" s="21">
        <v>0.153</v>
      </c>
      <c r="E23" s="21">
        <v>0.142</v>
      </c>
      <c r="F23" s="21">
        <v>0.178</v>
      </c>
      <c r="G23" s="21">
        <v>0.153</v>
      </c>
      <c r="H23" s="21">
        <v>0.159</v>
      </c>
      <c r="I23" s="21">
        <v>0.115</v>
      </c>
      <c r="J23" s="22">
        <v>0.1</v>
      </c>
    </row>
    <row r="24" spans="1:10" ht="12.75">
      <c r="A24" s="14" t="s">
        <v>32</v>
      </c>
      <c r="B24" s="8">
        <v>471</v>
      </c>
      <c r="C24" s="8"/>
      <c r="D24" s="25">
        <v>0.153</v>
      </c>
      <c r="E24" s="25">
        <v>0.142</v>
      </c>
      <c r="F24" s="25">
        <v>0.178</v>
      </c>
      <c r="G24" s="25">
        <v>0.153</v>
      </c>
      <c r="H24" s="25">
        <v>0.159</v>
      </c>
      <c r="I24" s="25">
        <v>0.115</v>
      </c>
      <c r="J24" s="26">
        <v>0.1</v>
      </c>
    </row>
    <row r="25" spans="1:10" ht="12.75">
      <c r="A25" s="10" t="s">
        <v>34</v>
      </c>
      <c r="B25" s="11">
        <v>1616</v>
      </c>
      <c r="C25" s="11"/>
      <c r="D25" s="21">
        <v>0.152</v>
      </c>
      <c r="E25" s="21">
        <v>0.163</v>
      </c>
      <c r="F25" s="21">
        <v>0.178</v>
      </c>
      <c r="G25" s="21">
        <v>0.161</v>
      </c>
      <c r="H25" s="21">
        <v>0.155</v>
      </c>
      <c r="I25" s="21">
        <v>0.097</v>
      </c>
      <c r="J25" s="22">
        <v>0.095</v>
      </c>
    </row>
    <row r="26" spans="1:10" ht="12.75">
      <c r="A26" s="13" t="s">
        <v>35</v>
      </c>
      <c r="B26" s="9">
        <v>778</v>
      </c>
      <c r="C26" s="9"/>
      <c r="D26" s="27">
        <v>0.161</v>
      </c>
      <c r="E26" s="27">
        <v>0.153</v>
      </c>
      <c r="F26" s="27">
        <v>0.171</v>
      </c>
      <c r="G26" s="27">
        <v>0.156</v>
      </c>
      <c r="H26" s="27">
        <v>0.144</v>
      </c>
      <c r="I26" s="27">
        <v>0.114</v>
      </c>
      <c r="J26" s="28">
        <v>0.102</v>
      </c>
    </row>
    <row r="27" spans="1:10" ht="12.75">
      <c r="A27" s="13" t="s">
        <v>36</v>
      </c>
      <c r="B27" s="9">
        <v>587</v>
      </c>
      <c r="C27" s="9"/>
      <c r="D27" s="27">
        <v>0.135</v>
      </c>
      <c r="E27" s="27">
        <v>0.169</v>
      </c>
      <c r="F27" s="27">
        <v>0.191</v>
      </c>
      <c r="G27" s="27">
        <v>0.189</v>
      </c>
      <c r="H27" s="27">
        <v>0.172</v>
      </c>
      <c r="I27" s="27">
        <v>0.068</v>
      </c>
      <c r="J27" s="28">
        <v>0.077</v>
      </c>
    </row>
    <row r="28" spans="1:10" ht="12.75">
      <c r="A28" s="14" t="s">
        <v>37</v>
      </c>
      <c r="B28" s="15">
        <v>251</v>
      </c>
      <c r="C28" s="15"/>
      <c r="D28" s="29">
        <v>0.163</v>
      </c>
      <c r="E28" s="29">
        <v>0.179</v>
      </c>
      <c r="F28" s="29">
        <v>0.171</v>
      </c>
      <c r="G28" s="29">
        <v>0.112</v>
      </c>
      <c r="H28" s="29">
        <v>0.151</v>
      </c>
      <c r="I28" s="29">
        <v>0.108</v>
      </c>
      <c r="J28" s="30">
        <v>0.116</v>
      </c>
    </row>
    <row r="29" spans="1:10" ht="12.75">
      <c r="A29" s="10" t="s">
        <v>38</v>
      </c>
      <c r="B29" s="11">
        <v>7918</v>
      </c>
      <c r="C29" s="11"/>
      <c r="D29" s="21">
        <v>0.15</v>
      </c>
      <c r="E29" s="21">
        <v>0.179</v>
      </c>
      <c r="F29" s="21">
        <v>0.175</v>
      </c>
      <c r="G29" s="21">
        <v>0.151</v>
      </c>
      <c r="H29" s="21">
        <v>0.152</v>
      </c>
      <c r="I29" s="21">
        <v>0.099</v>
      </c>
      <c r="J29" s="22">
        <v>0.095</v>
      </c>
    </row>
    <row r="30" spans="1:10" ht="12.75">
      <c r="A30" s="13" t="s">
        <v>41</v>
      </c>
      <c r="B30" s="12">
        <v>348</v>
      </c>
      <c r="C30" s="12"/>
      <c r="D30" s="23">
        <v>0.121</v>
      </c>
      <c r="E30" s="23">
        <v>0.147</v>
      </c>
      <c r="F30" s="23">
        <v>0.19</v>
      </c>
      <c r="G30" s="23">
        <v>0.147</v>
      </c>
      <c r="H30" s="23">
        <v>0.144</v>
      </c>
      <c r="I30" s="23">
        <v>0.118</v>
      </c>
      <c r="J30" s="24">
        <v>0.135</v>
      </c>
    </row>
    <row r="31" spans="1:10" ht="12.75">
      <c r="A31" s="13" t="s">
        <v>42</v>
      </c>
      <c r="B31" s="12">
        <v>1028</v>
      </c>
      <c r="C31" s="12"/>
      <c r="D31" s="23">
        <v>0.144</v>
      </c>
      <c r="E31" s="23">
        <v>0.187</v>
      </c>
      <c r="F31" s="23">
        <v>0.197</v>
      </c>
      <c r="G31" s="23">
        <v>0.161</v>
      </c>
      <c r="H31" s="23">
        <v>0.151</v>
      </c>
      <c r="I31" s="23">
        <v>0.082</v>
      </c>
      <c r="J31" s="24">
        <v>0.079</v>
      </c>
    </row>
    <row r="32" spans="1:10" ht="12.75">
      <c r="A32" s="13" t="s">
        <v>43</v>
      </c>
      <c r="B32" s="12">
        <v>104</v>
      </c>
      <c r="C32" s="12"/>
      <c r="D32" s="23">
        <v>0.154</v>
      </c>
      <c r="E32" s="23">
        <v>0.125</v>
      </c>
      <c r="F32" s="23">
        <v>0.144</v>
      </c>
      <c r="G32" s="23">
        <v>0.163</v>
      </c>
      <c r="H32" s="23">
        <v>0.115</v>
      </c>
      <c r="I32" s="23">
        <v>0.192</v>
      </c>
      <c r="J32" s="24">
        <v>0.106</v>
      </c>
    </row>
    <row r="33" spans="1:10" ht="12.75">
      <c r="A33" s="13" t="s">
        <v>44</v>
      </c>
      <c r="B33" s="12">
        <v>367</v>
      </c>
      <c r="C33" s="12"/>
      <c r="D33" s="23">
        <v>0.147</v>
      </c>
      <c r="E33" s="23">
        <v>0.15</v>
      </c>
      <c r="F33" s="23">
        <v>0.147</v>
      </c>
      <c r="G33" s="23">
        <v>0.131</v>
      </c>
      <c r="H33" s="23">
        <v>0.161</v>
      </c>
      <c r="I33" s="23">
        <v>0.15</v>
      </c>
      <c r="J33" s="24">
        <v>0.114</v>
      </c>
    </row>
    <row r="34" spans="1:10" ht="12.75">
      <c r="A34" s="13" t="s">
        <v>45</v>
      </c>
      <c r="B34" s="12">
        <v>1201</v>
      </c>
      <c r="C34" s="12"/>
      <c r="D34" s="23">
        <v>0.132</v>
      </c>
      <c r="E34" s="23">
        <v>0.157</v>
      </c>
      <c r="F34" s="23">
        <v>0.153</v>
      </c>
      <c r="G34" s="23">
        <v>0.157</v>
      </c>
      <c r="H34" s="23">
        <v>0.182</v>
      </c>
      <c r="I34" s="23">
        <v>0.117</v>
      </c>
      <c r="J34" s="24">
        <v>0.102</v>
      </c>
    </row>
    <row r="35" spans="1:10" ht="12.75">
      <c r="A35" s="13" t="s">
        <v>46</v>
      </c>
      <c r="B35" s="12">
        <v>296</v>
      </c>
      <c r="C35" s="12"/>
      <c r="D35" s="23">
        <v>0.142</v>
      </c>
      <c r="E35" s="23">
        <v>0.182</v>
      </c>
      <c r="F35" s="23">
        <v>0.166</v>
      </c>
      <c r="G35" s="23">
        <v>0.135</v>
      </c>
      <c r="H35" s="23">
        <v>0.155</v>
      </c>
      <c r="I35" s="23">
        <v>0.118</v>
      </c>
      <c r="J35" s="24">
        <v>0.101</v>
      </c>
    </row>
    <row r="36" spans="1:10" ht="12.75">
      <c r="A36" s="13" t="s">
        <v>47</v>
      </c>
      <c r="B36" s="12">
        <v>810</v>
      </c>
      <c r="C36" s="12"/>
      <c r="D36" s="23">
        <v>0.165</v>
      </c>
      <c r="E36" s="23">
        <v>0.193</v>
      </c>
      <c r="F36" s="23">
        <v>0.157</v>
      </c>
      <c r="G36" s="23">
        <v>0.146</v>
      </c>
      <c r="H36" s="23">
        <v>0.169</v>
      </c>
      <c r="I36" s="23">
        <v>0.093</v>
      </c>
      <c r="J36" s="24">
        <v>0.078</v>
      </c>
    </row>
    <row r="37" spans="1:10" ht="12.75">
      <c r="A37" s="13" t="s">
        <v>48</v>
      </c>
      <c r="B37" s="12">
        <v>76</v>
      </c>
      <c r="C37" s="12"/>
      <c r="D37" s="23">
        <v>0.145</v>
      </c>
      <c r="E37" s="23">
        <v>0.171</v>
      </c>
      <c r="F37" s="23">
        <v>0.118</v>
      </c>
      <c r="G37" s="23">
        <v>0.211</v>
      </c>
      <c r="H37" s="23">
        <v>0.105</v>
      </c>
      <c r="I37" s="23">
        <v>0.145</v>
      </c>
      <c r="J37" s="24">
        <v>0.105</v>
      </c>
    </row>
    <row r="38" spans="1:10" ht="12.75">
      <c r="A38" s="13" t="s">
        <v>49</v>
      </c>
      <c r="B38" s="12">
        <v>704</v>
      </c>
      <c r="C38" s="12"/>
      <c r="D38" s="23">
        <v>0.173</v>
      </c>
      <c r="E38" s="23">
        <v>0.222</v>
      </c>
      <c r="F38" s="23">
        <v>0.142</v>
      </c>
      <c r="G38" s="23">
        <v>0.152</v>
      </c>
      <c r="H38" s="23">
        <v>0.169</v>
      </c>
      <c r="I38" s="23">
        <v>0.074</v>
      </c>
      <c r="J38" s="24">
        <v>0.068</v>
      </c>
    </row>
    <row r="39" spans="1:10" ht="12.75">
      <c r="A39" s="13" t="s">
        <v>50</v>
      </c>
      <c r="B39" s="12">
        <v>201</v>
      </c>
      <c r="C39" s="12"/>
      <c r="D39" s="23">
        <v>0.114</v>
      </c>
      <c r="E39" s="23">
        <v>0.119</v>
      </c>
      <c r="F39" s="23">
        <v>0.189</v>
      </c>
      <c r="G39" s="23">
        <v>0.159</v>
      </c>
      <c r="H39" s="23">
        <v>0.144</v>
      </c>
      <c r="I39" s="23">
        <v>0.129</v>
      </c>
      <c r="J39" s="24">
        <v>0.144</v>
      </c>
    </row>
    <row r="40" spans="1:10" ht="12.75">
      <c r="A40" s="13" t="s">
        <v>51</v>
      </c>
      <c r="B40" s="12">
        <v>327</v>
      </c>
      <c r="C40" s="12"/>
      <c r="D40" s="23">
        <v>0.119</v>
      </c>
      <c r="E40" s="23">
        <v>0.232</v>
      </c>
      <c r="F40" s="23">
        <v>0.235</v>
      </c>
      <c r="G40" s="23">
        <v>0.107</v>
      </c>
      <c r="H40" s="23">
        <v>0.153</v>
      </c>
      <c r="I40" s="23">
        <v>0.07</v>
      </c>
      <c r="J40" s="24">
        <v>0.083</v>
      </c>
    </row>
    <row r="41" spans="1:10" ht="12.75">
      <c r="A41" s="13" t="s">
        <v>52</v>
      </c>
      <c r="B41" s="12">
        <v>392</v>
      </c>
      <c r="C41" s="12"/>
      <c r="D41" s="23">
        <v>0.12</v>
      </c>
      <c r="E41" s="23">
        <v>0.158</v>
      </c>
      <c r="F41" s="23">
        <v>0.133</v>
      </c>
      <c r="G41" s="23">
        <v>0.166</v>
      </c>
      <c r="H41" s="23">
        <v>0.158</v>
      </c>
      <c r="I41" s="23">
        <v>0.11</v>
      </c>
      <c r="J41" s="24">
        <v>0.156</v>
      </c>
    </row>
    <row r="42" spans="1:10" ht="12.75">
      <c r="A42" s="13" t="s">
        <v>53</v>
      </c>
      <c r="B42" s="12">
        <v>703</v>
      </c>
      <c r="C42" s="12"/>
      <c r="D42" s="23">
        <v>0.185</v>
      </c>
      <c r="E42" s="23">
        <v>0.191</v>
      </c>
      <c r="F42" s="23">
        <v>0.175</v>
      </c>
      <c r="G42" s="23">
        <v>0.122</v>
      </c>
      <c r="H42" s="23">
        <v>0.112</v>
      </c>
      <c r="I42" s="23">
        <v>0.111</v>
      </c>
      <c r="J42" s="24">
        <v>0.104</v>
      </c>
    </row>
    <row r="43" spans="1:10" ht="12.75">
      <c r="A43" s="13" t="s">
        <v>54</v>
      </c>
      <c r="B43" s="12">
        <v>512</v>
      </c>
      <c r="C43" s="12"/>
      <c r="D43" s="23">
        <v>0.131</v>
      </c>
      <c r="E43" s="23">
        <v>0.16</v>
      </c>
      <c r="F43" s="23">
        <v>0.156</v>
      </c>
      <c r="G43" s="23">
        <v>0.164</v>
      </c>
      <c r="H43" s="23">
        <v>0.148</v>
      </c>
      <c r="I43" s="23">
        <v>0.119</v>
      </c>
      <c r="J43" s="24">
        <v>0.121</v>
      </c>
    </row>
    <row r="44" spans="1:10" ht="12.75">
      <c r="A44" s="14" t="s">
        <v>55</v>
      </c>
      <c r="B44" s="8">
        <v>849</v>
      </c>
      <c r="C44" s="8"/>
      <c r="D44" s="25">
        <v>0.177</v>
      </c>
      <c r="E44" s="25">
        <v>0.186</v>
      </c>
      <c r="F44" s="25">
        <v>0.247</v>
      </c>
      <c r="G44" s="25">
        <v>0.172</v>
      </c>
      <c r="H44" s="25">
        <v>0.12</v>
      </c>
      <c r="I44" s="25">
        <v>0.044</v>
      </c>
      <c r="J44" s="26">
        <v>0.054</v>
      </c>
    </row>
    <row r="45" spans="1:10" ht="12.75">
      <c r="A45" s="10" t="s">
        <v>56</v>
      </c>
      <c r="B45" s="11">
        <v>1884</v>
      </c>
      <c r="C45" s="11"/>
      <c r="D45" s="21">
        <v>0.145</v>
      </c>
      <c r="E45" s="21">
        <v>0.169</v>
      </c>
      <c r="F45" s="21">
        <v>0.157</v>
      </c>
      <c r="G45" s="21">
        <v>0.145</v>
      </c>
      <c r="H45" s="21">
        <v>0.16</v>
      </c>
      <c r="I45" s="21">
        <v>0.125</v>
      </c>
      <c r="J45" s="22">
        <v>0.098</v>
      </c>
    </row>
    <row r="46" spans="1:10" ht="12.75">
      <c r="A46" s="13" t="s">
        <v>57</v>
      </c>
      <c r="B46" s="12">
        <v>436</v>
      </c>
      <c r="C46" s="12"/>
      <c r="D46" s="23">
        <v>0.147</v>
      </c>
      <c r="E46" s="23">
        <v>0.147</v>
      </c>
      <c r="F46" s="23">
        <v>0.151</v>
      </c>
      <c r="G46" s="23">
        <v>0.131</v>
      </c>
      <c r="H46" s="23">
        <v>0.156</v>
      </c>
      <c r="I46" s="23">
        <v>0.158</v>
      </c>
      <c r="J46" s="24">
        <v>0.11</v>
      </c>
    </row>
    <row r="47" spans="1:10" ht="12.75">
      <c r="A47" s="13" t="s">
        <v>58</v>
      </c>
      <c r="B47" s="12">
        <v>733</v>
      </c>
      <c r="C47" s="12"/>
      <c r="D47" s="23">
        <v>0.168</v>
      </c>
      <c r="E47" s="23">
        <v>0.146</v>
      </c>
      <c r="F47" s="23">
        <v>0.139</v>
      </c>
      <c r="G47" s="23">
        <v>0.146</v>
      </c>
      <c r="H47" s="23">
        <v>0.145</v>
      </c>
      <c r="I47" s="23">
        <v>0.139</v>
      </c>
      <c r="J47" s="24">
        <v>0.117</v>
      </c>
    </row>
    <row r="48" spans="1:10" ht="12.75">
      <c r="A48" s="14" t="s">
        <v>59</v>
      </c>
      <c r="B48" s="8">
        <v>715</v>
      </c>
      <c r="C48" s="8"/>
      <c r="D48" s="25">
        <v>0.122</v>
      </c>
      <c r="E48" s="25">
        <v>0.206</v>
      </c>
      <c r="F48" s="25">
        <v>0.179</v>
      </c>
      <c r="G48" s="25">
        <v>0.154</v>
      </c>
      <c r="H48" s="25">
        <v>0.179</v>
      </c>
      <c r="I48" s="25">
        <v>0.091</v>
      </c>
      <c r="J48" s="26">
        <v>0.07</v>
      </c>
    </row>
    <row r="49" spans="1:10" ht="12.75">
      <c r="A49" s="10" t="s">
        <v>60</v>
      </c>
      <c r="B49" s="11">
        <v>2280</v>
      </c>
      <c r="C49" s="11"/>
      <c r="D49" s="21">
        <v>0.171</v>
      </c>
      <c r="E49" s="21">
        <v>0.155</v>
      </c>
      <c r="F49" s="21">
        <v>0.172</v>
      </c>
      <c r="G49" s="21">
        <v>0.154</v>
      </c>
      <c r="H49" s="21">
        <v>0.139</v>
      </c>
      <c r="I49" s="21">
        <v>0.107</v>
      </c>
      <c r="J49" s="22">
        <v>0.101</v>
      </c>
    </row>
    <row r="50" spans="1:10" ht="12.75">
      <c r="A50" s="13" t="s">
        <v>61</v>
      </c>
      <c r="B50" s="12">
        <v>522</v>
      </c>
      <c r="C50" s="12"/>
      <c r="D50" s="23">
        <v>0.146</v>
      </c>
      <c r="E50" s="23">
        <v>0.167</v>
      </c>
      <c r="F50" s="23">
        <v>0.195</v>
      </c>
      <c r="G50" s="23">
        <v>0.13</v>
      </c>
      <c r="H50" s="23">
        <v>0.149</v>
      </c>
      <c r="I50" s="23">
        <v>0.098</v>
      </c>
      <c r="J50" s="24">
        <v>0.115</v>
      </c>
    </row>
    <row r="51" spans="1:10" ht="12.75">
      <c r="A51" s="13" t="s">
        <v>62</v>
      </c>
      <c r="B51" s="12">
        <v>301</v>
      </c>
      <c r="C51" s="12"/>
      <c r="D51" s="23">
        <v>0.116</v>
      </c>
      <c r="E51" s="23">
        <v>0.12</v>
      </c>
      <c r="F51" s="23">
        <v>0.183</v>
      </c>
      <c r="G51" s="23">
        <v>0.169</v>
      </c>
      <c r="H51" s="23">
        <v>0.133</v>
      </c>
      <c r="I51" s="23">
        <v>0.146</v>
      </c>
      <c r="J51" s="24">
        <v>0.133</v>
      </c>
    </row>
    <row r="52" spans="1:10" ht="12.75">
      <c r="A52" s="13" t="s">
        <v>157</v>
      </c>
      <c r="B52" s="12">
        <v>628</v>
      </c>
      <c r="C52" s="12"/>
      <c r="D52" s="23">
        <v>0.177</v>
      </c>
      <c r="E52" s="23">
        <v>0.166</v>
      </c>
      <c r="F52" s="23">
        <v>0.18</v>
      </c>
      <c r="G52" s="23">
        <v>0.148</v>
      </c>
      <c r="H52" s="23">
        <v>0.137</v>
      </c>
      <c r="I52" s="23">
        <v>0.097</v>
      </c>
      <c r="J52" s="24">
        <v>0.096</v>
      </c>
    </row>
    <row r="53" spans="1:10" ht="12.75">
      <c r="A53" s="14" t="s">
        <v>63</v>
      </c>
      <c r="B53" s="8">
        <v>829</v>
      </c>
      <c r="C53" s="8"/>
      <c r="D53" s="25">
        <v>0.201</v>
      </c>
      <c r="E53" s="25">
        <v>0.152</v>
      </c>
      <c r="F53" s="25">
        <v>0.147</v>
      </c>
      <c r="G53" s="25">
        <v>0.169</v>
      </c>
      <c r="H53" s="25">
        <v>0.138</v>
      </c>
      <c r="I53" s="25">
        <v>0.107</v>
      </c>
      <c r="J53" s="26">
        <v>0.086</v>
      </c>
    </row>
    <row r="54" spans="1:10" ht="12.75">
      <c r="A54" s="10" t="s">
        <v>64</v>
      </c>
      <c r="B54" s="11">
        <v>6270</v>
      </c>
      <c r="C54" s="11"/>
      <c r="D54" s="21">
        <v>0.159</v>
      </c>
      <c r="E54" s="21">
        <v>0.16</v>
      </c>
      <c r="F54" s="21">
        <v>0.172</v>
      </c>
      <c r="G54" s="21">
        <v>0.157</v>
      </c>
      <c r="H54" s="21">
        <v>0.141</v>
      </c>
      <c r="I54" s="21">
        <v>0.098</v>
      </c>
      <c r="J54" s="22">
        <v>0.113</v>
      </c>
    </row>
    <row r="55" spans="1:10" ht="12.75">
      <c r="A55" s="13" t="s">
        <v>65</v>
      </c>
      <c r="B55" s="12">
        <v>1041</v>
      </c>
      <c r="C55" s="12"/>
      <c r="D55" s="23">
        <v>0.159</v>
      </c>
      <c r="E55" s="23">
        <v>0.166</v>
      </c>
      <c r="F55" s="23">
        <v>0.133</v>
      </c>
      <c r="G55" s="23">
        <v>0.15</v>
      </c>
      <c r="H55" s="23">
        <v>0.153</v>
      </c>
      <c r="I55" s="23">
        <v>0.109</v>
      </c>
      <c r="J55" s="24">
        <v>0.132</v>
      </c>
    </row>
    <row r="56" spans="1:10" ht="12.75">
      <c r="A56" s="13" t="s">
        <v>66</v>
      </c>
      <c r="B56" s="12">
        <v>1517</v>
      </c>
      <c r="C56" s="12"/>
      <c r="D56" s="23">
        <v>0.16</v>
      </c>
      <c r="E56" s="23">
        <v>0.146</v>
      </c>
      <c r="F56" s="23">
        <v>0.153</v>
      </c>
      <c r="G56" s="23">
        <v>0.16</v>
      </c>
      <c r="H56" s="23">
        <v>0.144</v>
      </c>
      <c r="I56" s="23">
        <v>0.103</v>
      </c>
      <c r="J56" s="24">
        <v>0.135</v>
      </c>
    </row>
    <row r="57" spans="1:10" ht="12.75">
      <c r="A57" s="13" t="s">
        <v>67</v>
      </c>
      <c r="B57" s="12">
        <v>683</v>
      </c>
      <c r="C57" s="12"/>
      <c r="D57" s="23">
        <v>0.167</v>
      </c>
      <c r="E57" s="23">
        <v>0.148</v>
      </c>
      <c r="F57" s="23">
        <v>0.168</v>
      </c>
      <c r="G57" s="23">
        <v>0.152</v>
      </c>
      <c r="H57" s="23">
        <v>0.164</v>
      </c>
      <c r="I57" s="23">
        <v>0.089</v>
      </c>
      <c r="J57" s="24">
        <v>0.111</v>
      </c>
    </row>
    <row r="58" spans="1:10" ht="12.75">
      <c r="A58" s="13" t="s">
        <v>68</v>
      </c>
      <c r="B58" s="12">
        <v>330</v>
      </c>
      <c r="C58" s="12"/>
      <c r="D58" s="23">
        <v>0.145</v>
      </c>
      <c r="E58" s="23">
        <v>0.13</v>
      </c>
      <c r="F58" s="23">
        <v>0.215</v>
      </c>
      <c r="G58" s="23">
        <v>0.139</v>
      </c>
      <c r="H58" s="23">
        <v>0.124</v>
      </c>
      <c r="I58" s="23">
        <v>0.1</v>
      </c>
      <c r="J58" s="24">
        <v>0.145</v>
      </c>
    </row>
    <row r="59" spans="1:10" ht="12.75">
      <c r="A59" s="13" t="s">
        <v>69</v>
      </c>
      <c r="B59" s="12">
        <v>367</v>
      </c>
      <c r="C59" s="12"/>
      <c r="D59" s="23">
        <v>0.196</v>
      </c>
      <c r="E59" s="23">
        <v>0.106</v>
      </c>
      <c r="F59" s="23">
        <v>0.196</v>
      </c>
      <c r="G59" s="23">
        <v>0.15</v>
      </c>
      <c r="H59" s="23">
        <v>0.166</v>
      </c>
      <c r="I59" s="23">
        <v>0.082</v>
      </c>
      <c r="J59" s="24">
        <v>0.104</v>
      </c>
    </row>
    <row r="60" spans="1:10" ht="12.75">
      <c r="A60" s="13" t="s">
        <v>70</v>
      </c>
      <c r="B60" s="12">
        <v>714</v>
      </c>
      <c r="C60" s="12"/>
      <c r="D60" s="23">
        <v>0.147</v>
      </c>
      <c r="E60" s="23">
        <v>0.168</v>
      </c>
      <c r="F60" s="23">
        <v>0.183</v>
      </c>
      <c r="G60" s="23">
        <v>0.146</v>
      </c>
      <c r="H60" s="23">
        <v>0.141</v>
      </c>
      <c r="I60" s="23">
        <v>0.125</v>
      </c>
      <c r="J60" s="24">
        <v>0.09</v>
      </c>
    </row>
    <row r="61" spans="1:10" ht="12.75">
      <c r="A61" s="13" t="s">
        <v>117</v>
      </c>
      <c r="B61" s="12">
        <v>117</v>
      </c>
      <c r="C61" s="12"/>
      <c r="D61" s="23">
        <v>0.179</v>
      </c>
      <c r="E61" s="23">
        <v>0.128</v>
      </c>
      <c r="F61" s="23">
        <v>0.171</v>
      </c>
      <c r="G61" s="23">
        <v>0.154</v>
      </c>
      <c r="H61" s="23">
        <v>0.137</v>
      </c>
      <c r="I61" s="23">
        <v>0.154</v>
      </c>
      <c r="J61" s="24">
        <v>0.077</v>
      </c>
    </row>
    <row r="62" spans="1:10" ht="12.75">
      <c r="A62" s="13" t="s">
        <v>72</v>
      </c>
      <c r="B62" s="12">
        <v>1139</v>
      </c>
      <c r="C62" s="12"/>
      <c r="D62" s="23">
        <v>0.161</v>
      </c>
      <c r="E62" s="23">
        <v>0.191</v>
      </c>
      <c r="F62" s="23">
        <v>0.205</v>
      </c>
      <c r="G62" s="23">
        <v>0.179</v>
      </c>
      <c r="H62" s="23">
        <v>0.107</v>
      </c>
      <c r="I62" s="23">
        <v>0.073</v>
      </c>
      <c r="J62" s="24">
        <v>0.083</v>
      </c>
    </row>
    <row r="63" spans="1:10" ht="12.75">
      <c r="A63" s="14" t="s">
        <v>71</v>
      </c>
      <c r="B63" s="8">
        <v>362</v>
      </c>
      <c r="C63" s="8"/>
      <c r="D63" s="25">
        <v>0.133</v>
      </c>
      <c r="E63" s="25">
        <v>0.196</v>
      </c>
      <c r="F63" s="25">
        <v>0.177</v>
      </c>
      <c r="G63" s="25">
        <v>0.155</v>
      </c>
      <c r="H63" s="25">
        <v>0.155</v>
      </c>
      <c r="I63" s="25">
        <v>0.091</v>
      </c>
      <c r="J63" s="26">
        <v>0.094</v>
      </c>
    </row>
    <row r="64" spans="1:10" ht="12.75">
      <c r="A64" s="10" t="s">
        <v>78</v>
      </c>
      <c r="B64" s="11">
        <v>65</v>
      </c>
      <c r="C64" s="11"/>
      <c r="D64" s="21">
        <v>0.092</v>
      </c>
      <c r="E64" s="21">
        <v>0.185</v>
      </c>
      <c r="F64" s="21">
        <v>0.215</v>
      </c>
      <c r="G64" s="21">
        <v>0.154</v>
      </c>
      <c r="H64" s="21">
        <v>0.123</v>
      </c>
      <c r="I64" s="21">
        <v>0.123</v>
      </c>
      <c r="J64" s="22">
        <v>0.108</v>
      </c>
    </row>
    <row r="65" spans="1:10" ht="12.75">
      <c r="A65" s="14" t="s">
        <v>79</v>
      </c>
      <c r="B65" s="8">
        <v>65</v>
      </c>
      <c r="C65" s="8"/>
      <c r="D65" s="25">
        <v>0.092</v>
      </c>
      <c r="E65" s="25">
        <v>0.185</v>
      </c>
      <c r="F65" s="25">
        <v>0.215</v>
      </c>
      <c r="G65" s="25">
        <v>0.154</v>
      </c>
      <c r="H65" s="25">
        <v>0.123</v>
      </c>
      <c r="I65" s="25">
        <v>0.123</v>
      </c>
      <c r="J65" s="26">
        <v>0.108</v>
      </c>
    </row>
    <row r="66" spans="1:10" ht="12.75">
      <c r="A66" s="10" t="s">
        <v>73</v>
      </c>
      <c r="B66" s="11">
        <v>1817</v>
      </c>
      <c r="C66" s="11"/>
      <c r="D66" s="21">
        <v>0.179</v>
      </c>
      <c r="E66" s="21">
        <v>0.171</v>
      </c>
      <c r="F66" s="21">
        <v>0.148</v>
      </c>
      <c r="G66" s="21">
        <v>0.178</v>
      </c>
      <c r="H66" s="21">
        <v>0.144</v>
      </c>
      <c r="I66" s="21">
        <v>0.101</v>
      </c>
      <c r="J66" s="22">
        <v>0.079</v>
      </c>
    </row>
    <row r="67" spans="1:10" ht="12.75">
      <c r="A67" s="13" t="s">
        <v>74</v>
      </c>
      <c r="B67" s="12">
        <v>370</v>
      </c>
      <c r="C67" s="12"/>
      <c r="D67" s="23">
        <v>0.154</v>
      </c>
      <c r="E67" s="23">
        <v>0.151</v>
      </c>
      <c r="F67" s="23">
        <v>0.111</v>
      </c>
      <c r="G67" s="23">
        <v>0.159</v>
      </c>
      <c r="H67" s="23">
        <v>0.157</v>
      </c>
      <c r="I67" s="23">
        <v>0.135</v>
      </c>
      <c r="J67" s="24">
        <v>0.132</v>
      </c>
    </row>
    <row r="68" spans="1:10" ht="12.75">
      <c r="A68" s="13" t="s">
        <v>75</v>
      </c>
      <c r="B68" s="12">
        <v>723</v>
      </c>
      <c r="C68" s="12"/>
      <c r="D68" s="23">
        <v>0.17</v>
      </c>
      <c r="E68" s="23">
        <v>0.177</v>
      </c>
      <c r="F68" s="23">
        <v>0.169</v>
      </c>
      <c r="G68" s="23">
        <v>0.195</v>
      </c>
      <c r="H68" s="23">
        <v>0.137</v>
      </c>
      <c r="I68" s="23">
        <v>0.093</v>
      </c>
      <c r="J68" s="24">
        <v>0.059</v>
      </c>
    </row>
    <row r="69" spans="1:10" ht="12.75">
      <c r="A69" s="13" t="s">
        <v>76</v>
      </c>
      <c r="B69" s="12">
        <v>151</v>
      </c>
      <c r="C69" s="12"/>
      <c r="D69" s="23">
        <v>0.199</v>
      </c>
      <c r="E69" s="23">
        <v>0.146</v>
      </c>
      <c r="F69" s="23">
        <v>0.185</v>
      </c>
      <c r="G69" s="23">
        <v>0.172</v>
      </c>
      <c r="H69" s="23">
        <v>0.172</v>
      </c>
      <c r="I69" s="23">
        <v>0.079</v>
      </c>
      <c r="J69" s="24">
        <v>0.046</v>
      </c>
    </row>
    <row r="70" spans="1:10" ht="12.75">
      <c r="A70" s="14" t="s">
        <v>77</v>
      </c>
      <c r="B70" s="8">
        <v>573</v>
      </c>
      <c r="C70" s="8"/>
      <c r="D70" s="25">
        <v>0.201</v>
      </c>
      <c r="E70" s="25">
        <v>0.182</v>
      </c>
      <c r="F70" s="25">
        <v>0.136</v>
      </c>
      <c r="G70" s="25">
        <v>0.171</v>
      </c>
      <c r="H70" s="25">
        <v>0.138</v>
      </c>
      <c r="I70" s="25">
        <v>0.096</v>
      </c>
      <c r="J70" s="26">
        <v>0.077</v>
      </c>
    </row>
    <row r="73" ht="12.75">
      <c r="A73" s="9"/>
    </row>
  </sheetData>
  <mergeCells count="2">
    <mergeCell ref="B3:C3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K5" sqref="K5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6.140625" style="0" customWidth="1"/>
    <col min="4" max="4" width="12.421875" style="4" customWidth="1"/>
    <col min="5" max="5" width="17.28125" style="4" customWidth="1"/>
    <col min="6" max="6" width="11.28125" style="4" customWidth="1"/>
    <col min="7" max="7" width="12.421875" style="4" customWidth="1"/>
  </cols>
  <sheetData>
    <row r="1" ht="12.75">
      <c r="A1" s="130" t="s">
        <v>133</v>
      </c>
    </row>
    <row r="2" spans="1:7" ht="12.75">
      <c r="A2" s="114" t="s">
        <v>25</v>
      </c>
      <c r="B2" s="157" t="s">
        <v>5</v>
      </c>
      <c r="C2" s="159"/>
      <c r="D2" s="152" t="s">
        <v>161</v>
      </c>
      <c r="E2" s="153"/>
      <c r="F2" s="154"/>
      <c r="G2" s="133" t="s">
        <v>107</v>
      </c>
    </row>
    <row r="3" spans="1:7" ht="12.75">
      <c r="A3" s="118" t="s">
        <v>26</v>
      </c>
      <c r="B3" s="165" t="s">
        <v>4</v>
      </c>
      <c r="C3" s="166"/>
      <c r="D3" s="135" t="s">
        <v>106</v>
      </c>
      <c r="E3" s="135" t="s">
        <v>159</v>
      </c>
      <c r="F3" s="135" t="s">
        <v>158</v>
      </c>
      <c r="G3" s="144" t="s">
        <v>108</v>
      </c>
    </row>
    <row r="4" spans="2:7" ht="12.75">
      <c r="B4" s="6"/>
      <c r="C4" s="6"/>
      <c r="D4" s="7"/>
      <c r="E4" s="7"/>
      <c r="F4" s="7"/>
      <c r="G4" s="7"/>
    </row>
    <row r="5" spans="1:7" ht="12.75">
      <c r="A5" s="16" t="s">
        <v>39</v>
      </c>
      <c r="B5" s="17">
        <v>28610</v>
      </c>
      <c r="C5" s="17"/>
      <c r="D5" s="18">
        <v>0.668</v>
      </c>
      <c r="E5" s="18">
        <v>0.163</v>
      </c>
      <c r="F5" s="18">
        <v>0.196</v>
      </c>
      <c r="G5" s="19">
        <v>0.443</v>
      </c>
    </row>
    <row r="6" spans="2:7" ht="12.75">
      <c r="B6" s="6"/>
      <c r="C6" s="6"/>
      <c r="D6" s="20"/>
      <c r="E6" s="20"/>
      <c r="F6" s="20"/>
      <c r="G6" s="20"/>
    </row>
    <row r="7" spans="1:7" ht="12.75">
      <c r="A7" s="10" t="s">
        <v>14</v>
      </c>
      <c r="B7" s="11">
        <v>2712</v>
      </c>
      <c r="C7" s="11"/>
      <c r="D7" s="21">
        <v>0.643</v>
      </c>
      <c r="E7" s="21">
        <v>0.173</v>
      </c>
      <c r="F7" s="21">
        <v>0.184</v>
      </c>
      <c r="G7" s="22">
        <v>0.468</v>
      </c>
    </row>
    <row r="8" spans="1:7" ht="12.75">
      <c r="A8" s="5" t="s">
        <v>15</v>
      </c>
      <c r="B8" s="12">
        <v>307</v>
      </c>
      <c r="C8" s="12"/>
      <c r="D8" s="23">
        <v>0.642</v>
      </c>
      <c r="E8" s="23">
        <v>0.182</v>
      </c>
      <c r="F8" s="23">
        <v>0.176</v>
      </c>
      <c r="G8" s="24">
        <v>0.44</v>
      </c>
    </row>
    <row r="9" spans="1:7" ht="12.75">
      <c r="A9" s="5" t="s">
        <v>16</v>
      </c>
      <c r="B9" s="12">
        <v>414</v>
      </c>
      <c r="C9" s="12"/>
      <c r="D9" s="23">
        <v>0.652</v>
      </c>
      <c r="E9" s="23">
        <v>0.181</v>
      </c>
      <c r="F9" s="23">
        <v>0.167</v>
      </c>
      <c r="G9" s="24">
        <v>0.471</v>
      </c>
    </row>
    <row r="10" spans="1:7" ht="12.75">
      <c r="A10" s="5" t="s">
        <v>17</v>
      </c>
      <c r="B10" s="12">
        <v>302</v>
      </c>
      <c r="C10" s="12"/>
      <c r="D10" s="23">
        <v>0.5</v>
      </c>
      <c r="E10" s="23">
        <v>0.238</v>
      </c>
      <c r="F10" s="23">
        <v>0.262</v>
      </c>
      <c r="G10" s="24">
        <v>0.563</v>
      </c>
    </row>
    <row r="11" spans="1:7" ht="12.75">
      <c r="A11" s="5" t="s">
        <v>18</v>
      </c>
      <c r="B11" s="12">
        <v>993</v>
      </c>
      <c r="C11" s="12"/>
      <c r="D11" s="23">
        <v>0.592</v>
      </c>
      <c r="E11" s="23">
        <v>0.174</v>
      </c>
      <c r="F11" s="23">
        <v>0.234</v>
      </c>
      <c r="G11" s="24">
        <v>0.539</v>
      </c>
    </row>
    <row r="12" spans="1:7" ht="12.75">
      <c r="A12" s="1" t="s">
        <v>19</v>
      </c>
      <c r="B12" s="8">
        <v>696</v>
      </c>
      <c r="C12" s="8"/>
      <c r="D12" s="25">
        <v>0.774</v>
      </c>
      <c r="E12" s="25">
        <v>0.134</v>
      </c>
      <c r="F12" s="25">
        <v>0.092</v>
      </c>
      <c r="G12" s="26">
        <v>0.338</v>
      </c>
    </row>
    <row r="13" spans="1:7" ht="12.75">
      <c r="A13" s="10" t="s">
        <v>20</v>
      </c>
      <c r="B13" s="11">
        <v>692</v>
      </c>
      <c r="C13" s="11"/>
      <c r="D13" s="21">
        <v>0.811</v>
      </c>
      <c r="E13" s="21">
        <v>0.103</v>
      </c>
      <c r="F13" s="21">
        <v>0.087</v>
      </c>
      <c r="G13" s="22">
        <v>0.296</v>
      </c>
    </row>
    <row r="14" spans="1:7" ht="12.75">
      <c r="A14" s="1" t="s">
        <v>21</v>
      </c>
      <c r="B14" s="8">
        <v>692</v>
      </c>
      <c r="C14" s="8"/>
      <c r="D14" s="25">
        <v>0.811</v>
      </c>
      <c r="E14" s="25">
        <v>0.103</v>
      </c>
      <c r="F14" s="25">
        <v>0.087</v>
      </c>
      <c r="G14" s="26">
        <v>0.296</v>
      </c>
    </row>
    <row r="15" spans="1:7" ht="12.75">
      <c r="A15" s="10" t="s">
        <v>27</v>
      </c>
      <c r="B15" s="11">
        <v>1478</v>
      </c>
      <c r="C15" s="11"/>
      <c r="D15" s="21">
        <v>0.669</v>
      </c>
      <c r="E15" s="21">
        <v>0.15</v>
      </c>
      <c r="F15" s="21">
        <v>0.181</v>
      </c>
      <c r="G15" s="22">
        <v>0.465</v>
      </c>
    </row>
    <row r="16" spans="1:7" ht="12.75">
      <c r="A16" s="5" t="s">
        <v>22</v>
      </c>
      <c r="B16" s="12">
        <v>324</v>
      </c>
      <c r="C16" s="12"/>
      <c r="D16" s="23">
        <v>0.657</v>
      </c>
      <c r="E16" s="23">
        <v>0.16</v>
      </c>
      <c r="F16" s="23">
        <v>0.182</v>
      </c>
      <c r="G16" s="24">
        <v>0.441</v>
      </c>
    </row>
    <row r="17" spans="1:7" ht="12.75">
      <c r="A17" s="13" t="s">
        <v>23</v>
      </c>
      <c r="B17" s="12">
        <v>793</v>
      </c>
      <c r="C17" s="12"/>
      <c r="D17" s="23">
        <v>0.631</v>
      </c>
      <c r="E17" s="23">
        <v>0.156</v>
      </c>
      <c r="F17" s="23">
        <v>0.213</v>
      </c>
      <c r="G17" s="24">
        <v>0.518</v>
      </c>
    </row>
    <row r="18" spans="1:7" ht="12.75">
      <c r="A18" s="14" t="s">
        <v>24</v>
      </c>
      <c r="B18" s="8">
        <v>361</v>
      </c>
      <c r="C18" s="8"/>
      <c r="D18" s="25">
        <v>0.765</v>
      </c>
      <c r="E18" s="25">
        <v>0.127</v>
      </c>
      <c r="F18" s="25">
        <v>0.108</v>
      </c>
      <c r="G18" s="26">
        <v>0.368</v>
      </c>
    </row>
    <row r="19" spans="1:7" ht="12.75">
      <c r="A19" s="10" t="s">
        <v>28</v>
      </c>
      <c r="B19" s="11">
        <v>1407</v>
      </c>
      <c r="C19" s="11"/>
      <c r="D19" s="21">
        <v>0.691</v>
      </c>
      <c r="E19" s="21">
        <v>0.168</v>
      </c>
      <c r="F19" s="21">
        <v>0.141</v>
      </c>
      <c r="G19" s="22">
        <v>0.424</v>
      </c>
    </row>
    <row r="20" spans="1:7" ht="12.75">
      <c r="A20" s="13" t="s">
        <v>29</v>
      </c>
      <c r="B20" s="12">
        <v>373</v>
      </c>
      <c r="C20" s="12"/>
      <c r="D20" s="23">
        <v>0.617</v>
      </c>
      <c r="E20" s="23">
        <v>0.18</v>
      </c>
      <c r="F20" s="23">
        <v>0.204</v>
      </c>
      <c r="G20" s="24">
        <v>0.525</v>
      </c>
    </row>
    <row r="21" spans="1:7" ht="12.75">
      <c r="A21" s="13" t="s">
        <v>30</v>
      </c>
      <c r="B21" s="12">
        <v>855</v>
      </c>
      <c r="C21" s="12"/>
      <c r="D21" s="23">
        <v>0.744</v>
      </c>
      <c r="E21" s="23">
        <v>0.158</v>
      </c>
      <c r="F21" s="23">
        <v>0.098</v>
      </c>
      <c r="G21" s="24">
        <v>0.358</v>
      </c>
    </row>
    <row r="22" spans="1:7" ht="12.75">
      <c r="A22" s="14" t="s">
        <v>31</v>
      </c>
      <c r="B22" s="8">
        <v>179</v>
      </c>
      <c r="C22" s="8"/>
      <c r="D22" s="25">
        <v>0.592</v>
      </c>
      <c r="E22" s="25">
        <v>0.196</v>
      </c>
      <c r="F22" s="25">
        <v>0.212</v>
      </c>
      <c r="G22" s="26">
        <v>0.525</v>
      </c>
    </row>
    <row r="23" spans="1:7" ht="12.75">
      <c r="A23" s="10" t="s">
        <v>33</v>
      </c>
      <c r="B23" s="11">
        <v>471</v>
      </c>
      <c r="C23" s="11"/>
      <c r="D23" s="21">
        <v>0.58</v>
      </c>
      <c r="E23" s="21">
        <v>0.166</v>
      </c>
      <c r="F23" s="21">
        <v>0.255</v>
      </c>
      <c r="G23" s="22">
        <v>0.531</v>
      </c>
    </row>
    <row r="24" spans="1:7" ht="12.75">
      <c r="A24" s="14" t="s">
        <v>32</v>
      </c>
      <c r="B24" s="8">
        <v>471</v>
      </c>
      <c r="C24" s="8"/>
      <c r="D24" s="25">
        <v>0.58</v>
      </c>
      <c r="E24" s="25">
        <v>0.166</v>
      </c>
      <c r="F24" s="25">
        <v>0.255</v>
      </c>
      <c r="G24" s="26">
        <v>0.531</v>
      </c>
    </row>
    <row r="25" spans="1:7" ht="12.75">
      <c r="A25" s="10" t="s">
        <v>34</v>
      </c>
      <c r="B25" s="11">
        <v>1616</v>
      </c>
      <c r="C25" s="11"/>
      <c r="D25" s="21">
        <v>0.684</v>
      </c>
      <c r="E25" s="21">
        <v>0.17</v>
      </c>
      <c r="F25" s="21">
        <v>0.147</v>
      </c>
      <c r="G25" s="22">
        <v>0.43</v>
      </c>
    </row>
    <row r="26" spans="1:7" ht="12.75">
      <c r="A26" s="13" t="s">
        <v>35</v>
      </c>
      <c r="B26" s="9">
        <v>778</v>
      </c>
      <c r="C26" s="9"/>
      <c r="D26" s="27">
        <v>0.605</v>
      </c>
      <c r="E26" s="27">
        <v>0.194</v>
      </c>
      <c r="F26" s="27">
        <v>0.201</v>
      </c>
      <c r="G26" s="28">
        <v>0.521</v>
      </c>
    </row>
    <row r="27" spans="1:7" ht="12.75">
      <c r="A27" s="13" t="s">
        <v>36</v>
      </c>
      <c r="B27" s="9">
        <v>587</v>
      </c>
      <c r="C27" s="9"/>
      <c r="D27" s="27">
        <v>0.741</v>
      </c>
      <c r="E27" s="27">
        <v>0.158</v>
      </c>
      <c r="F27" s="27">
        <v>0.101</v>
      </c>
      <c r="G27" s="28">
        <v>0.336</v>
      </c>
    </row>
    <row r="28" spans="1:7" ht="12.75">
      <c r="A28" s="14" t="s">
        <v>37</v>
      </c>
      <c r="B28" s="15">
        <v>251</v>
      </c>
      <c r="C28" s="15"/>
      <c r="D28" s="29">
        <v>0.793</v>
      </c>
      <c r="E28" s="29">
        <v>0.12</v>
      </c>
      <c r="F28" s="29">
        <v>0.088</v>
      </c>
      <c r="G28" s="30">
        <v>0.371</v>
      </c>
    </row>
    <row r="29" spans="1:7" ht="12.75">
      <c r="A29" s="10" t="s">
        <v>38</v>
      </c>
      <c r="B29" s="11">
        <v>7918</v>
      </c>
      <c r="C29" s="11"/>
      <c r="D29" s="21">
        <v>0.678</v>
      </c>
      <c r="E29" s="21">
        <v>0.144</v>
      </c>
      <c r="F29" s="21">
        <v>0.177</v>
      </c>
      <c r="G29" s="22">
        <v>0.424</v>
      </c>
    </row>
    <row r="30" spans="1:7" ht="12.75">
      <c r="A30" s="13" t="s">
        <v>41</v>
      </c>
      <c r="B30" s="12">
        <v>348</v>
      </c>
      <c r="C30" s="12"/>
      <c r="D30" s="23">
        <v>0.463</v>
      </c>
      <c r="E30" s="23">
        <v>0.239</v>
      </c>
      <c r="F30" s="23">
        <v>0.299</v>
      </c>
      <c r="G30" s="24">
        <v>0.638</v>
      </c>
    </row>
    <row r="31" spans="1:7" ht="12.75">
      <c r="A31" s="13" t="s">
        <v>42</v>
      </c>
      <c r="B31" s="12">
        <v>1028</v>
      </c>
      <c r="C31" s="12"/>
      <c r="D31" s="23">
        <v>0.764</v>
      </c>
      <c r="E31" s="23">
        <v>0.114</v>
      </c>
      <c r="F31" s="23">
        <v>0.123</v>
      </c>
      <c r="G31" s="24">
        <v>0.327</v>
      </c>
    </row>
    <row r="32" spans="1:7" ht="12.75">
      <c r="A32" s="13" t="s">
        <v>43</v>
      </c>
      <c r="B32" s="12">
        <v>104</v>
      </c>
      <c r="C32" s="12"/>
      <c r="D32" s="23">
        <v>0.567</v>
      </c>
      <c r="E32" s="23">
        <v>0.173</v>
      </c>
      <c r="F32" s="23">
        <v>0.26</v>
      </c>
      <c r="G32" s="24">
        <v>0.577</v>
      </c>
    </row>
    <row r="33" spans="1:7" ht="12.75">
      <c r="A33" s="13" t="s">
        <v>44</v>
      </c>
      <c r="B33" s="12">
        <v>367</v>
      </c>
      <c r="C33" s="12"/>
      <c r="D33" s="23">
        <v>0.567</v>
      </c>
      <c r="E33" s="23">
        <v>0.199</v>
      </c>
      <c r="F33" s="23">
        <v>0.234</v>
      </c>
      <c r="G33" s="24">
        <v>0.569</v>
      </c>
    </row>
    <row r="34" spans="1:7" ht="12.75">
      <c r="A34" s="13" t="s">
        <v>45</v>
      </c>
      <c r="B34" s="12">
        <v>1201</v>
      </c>
      <c r="C34" s="12"/>
      <c r="D34" s="23">
        <v>0.66</v>
      </c>
      <c r="E34" s="23">
        <v>0.174</v>
      </c>
      <c r="F34" s="23">
        <v>0.166</v>
      </c>
      <c r="G34" s="24">
        <v>0.447</v>
      </c>
    </row>
    <row r="35" spans="1:7" ht="12.75">
      <c r="A35" s="13" t="s">
        <v>46</v>
      </c>
      <c r="B35" s="12">
        <v>296</v>
      </c>
      <c r="C35" s="12"/>
      <c r="D35" s="23">
        <v>0.551</v>
      </c>
      <c r="E35" s="23">
        <v>0.196</v>
      </c>
      <c r="F35" s="23">
        <v>0.253</v>
      </c>
      <c r="G35" s="24">
        <v>0.557</v>
      </c>
    </row>
    <row r="36" spans="1:7" ht="12.75">
      <c r="A36" s="13" t="s">
        <v>47</v>
      </c>
      <c r="B36" s="12">
        <v>810</v>
      </c>
      <c r="C36" s="12"/>
      <c r="D36" s="23">
        <v>0.8</v>
      </c>
      <c r="E36" s="23">
        <v>0.105</v>
      </c>
      <c r="F36" s="23">
        <v>0.095</v>
      </c>
      <c r="G36" s="24">
        <v>0.306</v>
      </c>
    </row>
    <row r="37" spans="1:7" ht="12.75">
      <c r="A37" s="13" t="s">
        <v>48</v>
      </c>
      <c r="B37" s="12">
        <v>76</v>
      </c>
      <c r="C37" s="12"/>
      <c r="D37" s="23">
        <v>0.553</v>
      </c>
      <c r="E37" s="23">
        <v>0.132</v>
      </c>
      <c r="F37" s="23">
        <v>0.316</v>
      </c>
      <c r="G37" s="24">
        <v>0.553</v>
      </c>
    </row>
    <row r="38" spans="1:7" ht="12.75">
      <c r="A38" s="13" t="s">
        <v>49</v>
      </c>
      <c r="B38" s="12">
        <v>704</v>
      </c>
      <c r="C38" s="12"/>
      <c r="D38" s="23">
        <v>0.822</v>
      </c>
      <c r="E38" s="23">
        <v>0.099</v>
      </c>
      <c r="F38" s="23">
        <v>0.078</v>
      </c>
      <c r="G38" s="24">
        <v>0.273</v>
      </c>
    </row>
    <row r="39" spans="1:7" ht="12.75">
      <c r="A39" s="13" t="s">
        <v>50</v>
      </c>
      <c r="B39" s="12">
        <v>201</v>
      </c>
      <c r="C39" s="12"/>
      <c r="D39" s="23">
        <v>0.542</v>
      </c>
      <c r="E39" s="23">
        <v>0.169</v>
      </c>
      <c r="F39" s="23">
        <v>0.289</v>
      </c>
      <c r="G39" s="24">
        <v>0.597</v>
      </c>
    </row>
    <row r="40" spans="1:7" ht="12.75">
      <c r="A40" s="13" t="s">
        <v>51</v>
      </c>
      <c r="B40" s="12">
        <v>327</v>
      </c>
      <c r="C40" s="12"/>
      <c r="D40" s="23">
        <v>0.801</v>
      </c>
      <c r="E40" s="23">
        <v>0.138</v>
      </c>
      <c r="F40" s="23">
        <v>0.061</v>
      </c>
      <c r="G40" s="24">
        <v>0.309</v>
      </c>
    </row>
    <row r="41" spans="1:7" ht="12.75">
      <c r="A41" s="13" t="s">
        <v>52</v>
      </c>
      <c r="B41" s="12">
        <v>392</v>
      </c>
      <c r="C41" s="12"/>
      <c r="D41" s="23">
        <v>0.548</v>
      </c>
      <c r="E41" s="23">
        <v>0.199</v>
      </c>
      <c r="F41" s="23">
        <v>0.253</v>
      </c>
      <c r="G41" s="24">
        <v>0.584</v>
      </c>
    </row>
    <row r="42" spans="1:7" ht="12.75">
      <c r="A42" s="13" t="s">
        <v>53</v>
      </c>
      <c r="B42" s="12">
        <v>703</v>
      </c>
      <c r="C42" s="12"/>
      <c r="D42" s="23">
        <v>0.707</v>
      </c>
      <c r="E42" s="23">
        <v>0.148</v>
      </c>
      <c r="F42" s="23">
        <v>0.145</v>
      </c>
      <c r="G42" s="24">
        <v>0.41</v>
      </c>
    </row>
    <row r="43" spans="1:7" ht="12.75">
      <c r="A43" s="13" t="s">
        <v>54</v>
      </c>
      <c r="B43" s="12">
        <v>512</v>
      </c>
      <c r="C43" s="12"/>
      <c r="D43" s="23">
        <v>0.563</v>
      </c>
      <c r="E43" s="23">
        <v>0.197</v>
      </c>
      <c r="F43" s="23">
        <v>0.24</v>
      </c>
      <c r="G43" s="24">
        <v>0.541</v>
      </c>
    </row>
    <row r="44" spans="1:7" ht="12.75">
      <c r="A44" s="14" t="s">
        <v>55</v>
      </c>
      <c r="B44" s="8">
        <v>849</v>
      </c>
      <c r="C44" s="8"/>
      <c r="D44" s="25">
        <v>0.66</v>
      </c>
      <c r="E44" s="25">
        <v>0.069</v>
      </c>
      <c r="F44" s="25">
        <v>0.271</v>
      </c>
      <c r="G44" s="26">
        <v>0.393</v>
      </c>
    </row>
    <row r="45" spans="1:7" ht="12.75">
      <c r="A45" s="10" t="s">
        <v>56</v>
      </c>
      <c r="B45" s="11">
        <v>1884</v>
      </c>
      <c r="C45" s="11"/>
      <c r="D45" s="21">
        <v>0.682</v>
      </c>
      <c r="E45" s="21">
        <v>0.162</v>
      </c>
      <c r="F45" s="21">
        <v>0.157</v>
      </c>
      <c r="G45" s="22">
        <v>0.44</v>
      </c>
    </row>
    <row r="46" spans="1:7" ht="12.75">
      <c r="A46" s="13" t="s">
        <v>57</v>
      </c>
      <c r="B46" s="12">
        <v>436</v>
      </c>
      <c r="C46" s="12"/>
      <c r="D46" s="23">
        <v>0.587</v>
      </c>
      <c r="E46" s="23">
        <v>0.19</v>
      </c>
      <c r="F46" s="23">
        <v>0.222</v>
      </c>
      <c r="G46" s="24">
        <v>0.516</v>
      </c>
    </row>
    <row r="47" spans="1:7" ht="12.75">
      <c r="A47" s="13" t="s">
        <v>58</v>
      </c>
      <c r="B47" s="12">
        <v>733</v>
      </c>
      <c r="C47" s="12"/>
      <c r="D47" s="23">
        <v>0.587</v>
      </c>
      <c r="E47" s="23">
        <v>0.221</v>
      </c>
      <c r="F47" s="23">
        <v>0.192</v>
      </c>
      <c r="G47" s="24">
        <v>0.554</v>
      </c>
    </row>
    <row r="48" spans="1:7" ht="12.75">
      <c r="A48" s="14" t="s">
        <v>59</v>
      </c>
      <c r="B48" s="8">
        <v>715</v>
      </c>
      <c r="C48" s="8"/>
      <c r="D48" s="25">
        <v>0.836</v>
      </c>
      <c r="E48" s="25">
        <v>0.084</v>
      </c>
      <c r="F48" s="25">
        <v>0.08</v>
      </c>
      <c r="G48" s="26">
        <v>0.277</v>
      </c>
    </row>
    <row r="49" spans="1:7" ht="12.75">
      <c r="A49" s="10" t="s">
        <v>60</v>
      </c>
      <c r="B49" s="11">
        <v>2280</v>
      </c>
      <c r="C49" s="11"/>
      <c r="D49" s="21">
        <v>0.676</v>
      </c>
      <c r="E49" s="21">
        <v>0.155</v>
      </c>
      <c r="F49" s="21">
        <v>0.169</v>
      </c>
      <c r="G49" s="22">
        <v>0.431</v>
      </c>
    </row>
    <row r="50" spans="1:7" ht="12.75">
      <c r="A50" s="13" t="s">
        <v>61</v>
      </c>
      <c r="B50" s="12">
        <v>522</v>
      </c>
      <c r="C50" s="12"/>
      <c r="D50" s="23">
        <v>0.638</v>
      </c>
      <c r="E50" s="23">
        <v>0.151</v>
      </c>
      <c r="F50" s="23">
        <v>0.211</v>
      </c>
      <c r="G50" s="24">
        <v>0.454</v>
      </c>
    </row>
    <row r="51" spans="1:7" ht="12.75">
      <c r="A51" s="13" t="s">
        <v>62</v>
      </c>
      <c r="B51" s="12">
        <v>301</v>
      </c>
      <c r="C51" s="12"/>
      <c r="D51" s="23">
        <v>0.542</v>
      </c>
      <c r="E51" s="23">
        <v>0.233</v>
      </c>
      <c r="F51" s="23">
        <v>0.226</v>
      </c>
      <c r="G51" s="24">
        <v>0.588</v>
      </c>
    </row>
    <row r="52" spans="1:7" ht="12.75">
      <c r="A52" s="13" t="s">
        <v>157</v>
      </c>
      <c r="B52" s="12">
        <v>628</v>
      </c>
      <c r="C52" s="12"/>
      <c r="D52" s="23">
        <v>0.737</v>
      </c>
      <c r="E52" s="23">
        <v>0.115</v>
      </c>
      <c r="F52" s="23">
        <v>0.148</v>
      </c>
      <c r="G52" s="24">
        <v>0.384</v>
      </c>
    </row>
    <row r="53" spans="1:7" ht="12.75">
      <c r="A53" s="14" t="s">
        <v>63</v>
      </c>
      <c r="B53" s="8">
        <v>829</v>
      </c>
      <c r="C53" s="8"/>
      <c r="D53" s="25">
        <v>0.702</v>
      </c>
      <c r="E53" s="25">
        <v>0.16</v>
      </c>
      <c r="F53" s="25">
        <v>0.138</v>
      </c>
      <c r="G53" s="26">
        <v>0.396</v>
      </c>
    </row>
    <row r="54" spans="1:7" ht="12.75">
      <c r="A54" s="10" t="s">
        <v>64</v>
      </c>
      <c r="B54" s="11">
        <v>6270</v>
      </c>
      <c r="C54" s="11"/>
      <c r="D54" s="21">
        <v>0.645</v>
      </c>
      <c r="E54" s="21">
        <v>0.184</v>
      </c>
      <c r="F54" s="21">
        <v>0.171</v>
      </c>
      <c r="G54" s="22">
        <v>0.472</v>
      </c>
    </row>
    <row r="55" spans="1:7" ht="12.75">
      <c r="A55" s="13" t="s">
        <v>65</v>
      </c>
      <c r="B55" s="12">
        <v>1041</v>
      </c>
      <c r="C55" s="12"/>
      <c r="D55" s="23">
        <v>0.584</v>
      </c>
      <c r="E55" s="23">
        <v>0.173</v>
      </c>
      <c r="F55" s="23">
        <v>0.243</v>
      </c>
      <c r="G55" s="24">
        <v>0.545</v>
      </c>
    </row>
    <row r="56" spans="1:7" ht="12.75">
      <c r="A56" s="13" t="s">
        <v>66</v>
      </c>
      <c r="B56" s="12">
        <v>1517</v>
      </c>
      <c r="C56" s="12"/>
      <c r="D56" s="23">
        <v>0.62</v>
      </c>
      <c r="E56" s="23">
        <v>0.181</v>
      </c>
      <c r="F56" s="23">
        <v>0.2</v>
      </c>
      <c r="G56" s="24">
        <v>0.507</v>
      </c>
    </row>
    <row r="57" spans="1:7" ht="12.75">
      <c r="A57" s="13" t="s">
        <v>67</v>
      </c>
      <c r="B57" s="12">
        <v>683</v>
      </c>
      <c r="C57" s="12"/>
      <c r="D57" s="23">
        <v>0.695</v>
      </c>
      <c r="E57" s="23">
        <v>0.176</v>
      </c>
      <c r="F57" s="23">
        <v>0.129</v>
      </c>
      <c r="G57" s="24">
        <v>0.425</v>
      </c>
    </row>
    <row r="58" spans="1:7" ht="12.75">
      <c r="A58" s="13" t="s">
        <v>68</v>
      </c>
      <c r="B58" s="12">
        <v>330</v>
      </c>
      <c r="C58" s="12"/>
      <c r="D58" s="23">
        <v>0.718</v>
      </c>
      <c r="E58" s="23">
        <v>0.158</v>
      </c>
      <c r="F58" s="23">
        <v>0.124</v>
      </c>
      <c r="G58" s="24">
        <v>0.439</v>
      </c>
    </row>
    <row r="59" spans="1:7" ht="12.75">
      <c r="A59" s="13" t="s">
        <v>69</v>
      </c>
      <c r="B59" s="12">
        <v>367</v>
      </c>
      <c r="C59" s="12"/>
      <c r="D59" s="23">
        <v>0.651</v>
      </c>
      <c r="E59" s="23">
        <v>0.158</v>
      </c>
      <c r="F59" s="23">
        <v>0.191</v>
      </c>
      <c r="G59" s="24">
        <v>0.436</v>
      </c>
    </row>
    <row r="60" spans="1:7" ht="12.75">
      <c r="A60" s="13" t="s">
        <v>70</v>
      </c>
      <c r="B60" s="12">
        <v>714</v>
      </c>
      <c r="C60" s="12"/>
      <c r="D60" s="23">
        <v>0.536</v>
      </c>
      <c r="E60" s="23">
        <v>0.204</v>
      </c>
      <c r="F60" s="23">
        <v>0.259</v>
      </c>
      <c r="G60" s="24">
        <v>0.559</v>
      </c>
    </row>
    <row r="61" spans="1:7" ht="12.75">
      <c r="A61" s="13" t="s">
        <v>117</v>
      </c>
      <c r="B61" s="12">
        <v>117</v>
      </c>
      <c r="C61" s="12"/>
      <c r="D61" s="23">
        <v>0.65</v>
      </c>
      <c r="E61" s="23">
        <v>0.171</v>
      </c>
      <c r="F61" s="23">
        <v>0.179</v>
      </c>
      <c r="G61" s="24">
        <v>0.487</v>
      </c>
    </row>
    <row r="62" spans="1:7" ht="12.75">
      <c r="A62" s="13" t="s">
        <v>72</v>
      </c>
      <c r="B62" s="12">
        <v>1139</v>
      </c>
      <c r="C62" s="12"/>
      <c r="D62" s="23">
        <v>0.678</v>
      </c>
      <c r="E62" s="23">
        <v>0.243</v>
      </c>
      <c r="F62" s="23">
        <v>0.079</v>
      </c>
      <c r="G62" s="24">
        <v>0.415</v>
      </c>
    </row>
    <row r="63" spans="1:7" ht="12.75">
      <c r="A63" s="14" t="s">
        <v>71</v>
      </c>
      <c r="B63" s="8">
        <v>362</v>
      </c>
      <c r="C63" s="8"/>
      <c r="D63" s="25">
        <v>0.862</v>
      </c>
      <c r="E63" s="25">
        <v>0.072</v>
      </c>
      <c r="F63" s="25">
        <v>0.066</v>
      </c>
      <c r="G63" s="26">
        <v>0.276</v>
      </c>
    </row>
    <row r="64" spans="1:7" ht="12.75">
      <c r="A64" s="10" t="s">
        <v>78</v>
      </c>
      <c r="B64" s="11">
        <v>65</v>
      </c>
      <c r="C64" s="11"/>
      <c r="D64" s="21">
        <v>0.708</v>
      </c>
      <c r="E64" s="21">
        <v>0.2</v>
      </c>
      <c r="F64" s="21">
        <v>0.092</v>
      </c>
      <c r="G64" s="22">
        <v>0.431</v>
      </c>
    </row>
    <row r="65" spans="1:7" ht="12.75">
      <c r="A65" s="14" t="s">
        <v>79</v>
      </c>
      <c r="B65" s="8">
        <v>65</v>
      </c>
      <c r="C65" s="8"/>
      <c r="D65" s="25">
        <v>0.708</v>
      </c>
      <c r="E65" s="25">
        <v>0.2</v>
      </c>
      <c r="F65" s="25">
        <v>0.092</v>
      </c>
      <c r="G65" s="26">
        <v>0.431</v>
      </c>
    </row>
    <row r="66" spans="1:7" ht="12.75">
      <c r="A66" s="10" t="s">
        <v>73</v>
      </c>
      <c r="B66" s="11">
        <v>1817</v>
      </c>
      <c r="C66" s="11"/>
      <c r="D66" s="21">
        <v>0.649</v>
      </c>
      <c r="E66" s="21">
        <v>0.192</v>
      </c>
      <c r="F66" s="21">
        <v>0.159</v>
      </c>
      <c r="G66" s="22">
        <v>0.45</v>
      </c>
    </row>
    <row r="67" spans="1:7" ht="12.75">
      <c r="A67" s="13" t="s">
        <v>74</v>
      </c>
      <c r="B67" s="12">
        <v>370</v>
      </c>
      <c r="C67" s="12"/>
      <c r="D67" s="23">
        <v>0.543</v>
      </c>
      <c r="E67" s="23">
        <v>0.181</v>
      </c>
      <c r="F67" s="23">
        <v>0.276</v>
      </c>
      <c r="G67" s="24">
        <v>0.586</v>
      </c>
    </row>
    <row r="68" spans="1:7" ht="12.75">
      <c r="A68" s="13" t="s">
        <v>75</v>
      </c>
      <c r="B68" s="12">
        <v>723</v>
      </c>
      <c r="C68" s="12"/>
      <c r="D68" s="23">
        <v>0.645</v>
      </c>
      <c r="E68" s="23">
        <v>0.232</v>
      </c>
      <c r="F68" s="23">
        <v>0.123</v>
      </c>
      <c r="G68" s="24">
        <v>0.448</v>
      </c>
    </row>
    <row r="69" spans="1:7" ht="12.75">
      <c r="A69" s="13" t="s">
        <v>76</v>
      </c>
      <c r="B69" s="12">
        <v>151</v>
      </c>
      <c r="C69" s="12"/>
      <c r="D69" s="23">
        <v>0.675</v>
      </c>
      <c r="E69" s="23">
        <v>0.185</v>
      </c>
      <c r="F69" s="23">
        <v>0.139</v>
      </c>
      <c r="G69" s="24">
        <v>0.404</v>
      </c>
    </row>
    <row r="70" spans="1:7" ht="12.75">
      <c r="A70" s="14" t="s">
        <v>77</v>
      </c>
      <c r="B70" s="8">
        <v>573</v>
      </c>
      <c r="C70" s="8"/>
      <c r="D70" s="25">
        <v>0.717</v>
      </c>
      <c r="E70" s="25">
        <v>0.148</v>
      </c>
      <c r="F70" s="25">
        <v>0.134</v>
      </c>
      <c r="G70" s="26">
        <v>0.377</v>
      </c>
    </row>
    <row r="71" ht="12.75">
      <c r="A71" s="9" t="s">
        <v>109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4.7109375" style="0" customWidth="1"/>
    <col min="3" max="3" width="19.421875" style="4" customWidth="1"/>
  </cols>
  <sheetData>
    <row r="1" spans="1:3" ht="12.75">
      <c r="A1" s="130" t="s">
        <v>134</v>
      </c>
      <c r="C1" s="145"/>
    </row>
    <row r="2" spans="1:3" ht="12.75">
      <c r="A2" s="114" t="s">
        <v>25</v>
      </c>
      <c r="B2" s="150"/>
      <c r="C2" s="133" t="s">
        <v>110</v>
      </c>
    </row>
    <row r="3" spans="1:3" ht="12.75">
      <c r="A3" s="118" t="s">
        <v>26</v>
      </c>
      <c r="B3" s="121"/>
      <c r="C3" s="144" t="s">
        <v>111</v>
      </c>
    </row>
    <row r="4" spans="2:3" ht="12.75">
      <c r="B4" s="6"/>
      <c r="C4" s="7"/>
    </row>
    <row r="5" spans="1:3" ht="12.75">
      <c r="A5" s="16" t="s">
        <v>39</v>
      </c>
      <c r="B5" s="17"/>
      <c r="C5" s="19">
        <v>0.342</v>
      </c>
    </row>
    <row r="6" spans="2:3" ht="12.75">
      <c r="B6" s="6"/>
      <c r="C6" s="20"/>
    </row>
    <row r="7" spans="1:3" ht="12.75">
      <c r="A7" s="10" t="s">
        <v>14</v>
      </c>
      <c r="B7" s="11"/>
      <c r="C7" s="22">
        <v>0.35</v>
      </c>
    </row>
    <row r="8" spans="1:3" ht="12.75">
      <c r="A8" s="5" t="s">
        <v>15</v>
      </c>
      <c r="B8" s="12"/>
      <c r="C8" s="24">
        <v>0.366</v>
      </c>
    </row>
    <row r="9" spans="1:3" ht="12.75">
      <c r="A9" s="5" t="s">
        <v>16</v>
      </c>
      <c r="B9" s="12"/>
      <c r="C9" s="24">
        <v>0.378</v>
      </c>
    </row>
    <row r="10" spans="1:3" ht="12.75">
      <c r="A10" s="5" t="s">
        <v>17</v>
      </c>
      <c r="B10" s="12"/>
      <c r="C10" s="24">
        <v>0.423</v>
      </c>
    </row>
    <row r="11" spans="1:3" ht="12.75">
      <c r="A11" s="5" t="s">
        <v>18</v>
      </c>
      <c r="B11" s="12"/>
      <c r="C11" s="24">
        <v>0.38</v>
      </c>
    </row>
    <row r="12" spans="1:3" ht="12.75">
      <c r="A12" s="1" t="s">
        <v>19</v>
      </c>
      <c r="B12" s="8"/>
      <c r="C12" s="26">
        <v>0.264</v>
      </c>
    </row>
    <row r="13" spans="1:3" ht="12.75">
      <c r="A13" s="10" t="s">
        <v>20</v>
      </c>
      <c r="B13" s="11"/>
      <c r="C13" s="22">
        <v>0.301</v>
      </c>
    </row>
    <row r="14" spans="1:3" ht="12.75">
      <c r="A14" s="1" t="s">
        <v>21</v>
      </c>
      <c r="B14" s="8"/>
      <c r="C14" s="26">
        <v>0.301</v>
      </c>
    </row>
    <row r="15" spans="1:3" ht="12.75">
      <c r="A15" s="10" t="s">
        <v>27</v>
      </c>
      <c r="B15" s="11"/>
      <c r="C15" s="22">
        <v>0.41</v>
      </c>
    </row>
    <row r="16" spans="1:3" ht="12.75">
      <c r="A16" s="5" t="s">
        <v>22</v>
      </c>
      <c r="B16" s="12"/>
      <c r="C16" s="24">
        <v>0.373</v>
      </c>
    </row>
    <row r="17" spans="1:3" ht="12.75">
      <c r="A17" s="13" t="s">
        <v>23</v>
      </c>
      <c r="B17" s="12"/>
      <c r="C17" s="24">
        <v>0.474</v>
      </c>
    </row>
    <row r="18" spans="1:3" ht="12.75">
      <c r="A18" s="14" t="s">
        <v>24</v>
      </c>
      <c r="B18" s="8"/>
      <c r="C18" s="26">
        <v>0.31</v>
      </c>
    </row>
    <row r="19" spans="1:3" ht="12.75">
      <c r="A19" s="10" t="s">
        <v>28</v>
      </c>
      <c r="B19" s="11"/>
      <c r="C19" s="22">
        <v>0.315</v>
      </c>
    </row>
    <row r="20" spans="1:3" ht="12.75">
      <c r="A20" s="13" t="s">
        <v>29</v>
      </c>
      <c r="B20" s="12"/>
      <c r="C20" s="24">
        <v>0.32</v>
      </c>
    </row>
    <row r="21" spans="1:3" ht="12.75">
      <c r="A21" s="13" t="s">
        <v>30</v>
      </c>
      <c r="B21" s="12"/>
      <c r="C21" s="24">
        <v>0.307</v>
      </c>
    </row>
    <row r="22" spans="1:3" ht="12.75">
      <c r="A22" s="14" t="s">
        <v>31</v>
      </c>
      <c r="B22" s="8"/>
      <c r="C22" s="26">
        <v>0.349</v>
      </c>
    </row>
    <row r="23" spans="1:3" ht="12.75">
      <c r="A23" s="10" t="s">
        <v>33</v>
      </c>
      <c r="B23" s="11"/>
      <c r="C23" s="22">
        <v>0.421</v>
      </c>
    </row>
    <row r="24" spans="1:3" ht="12.75">
      <c r="A24" s="14" t="s">
        <v>32</v>
      </c>
      <c r="B24" s="8"/>
      <c r="C24" s="26">
        <v>0.421</v>
      </c>
    </row>
    <row r="25" spans="1:3" ht="12.75">
      <c r="A25" s="10" t="s">
        <v>34</v>
      </c>
      <c r="B25" s="11"/>
      <c r="C25" s="22">
        <v>0.284</v>
      </c>
    </row>
    <row r="26" spans="1:3" ht="12.75">
      <c r="A26" s="13" t="s">
        <v>35</v>
      </c>
      <c r="B26" s="9"/>
      <c r="C26" s="28">
        <v>0.249</v>
      </c>
    </row>
    <row r="27" spans="1:3" ht="12.75">
      <c r="A27" s="13" t="s">
        <v>36</v>
      </c>
      <c r="B27" s="9"/>
      <c r="C27" s="28">
        <v>0.329</v>
      </c>
    </row>
    <row r="28" spans="1:3" ht="12.75">
      <c r="A28" s="14" t="s">
        <v>37</v>
      </c>
      <c r="B28" s="15"/>
      <c r="C28" s="30">
        <v>0.263</v>
      </c>
    </row>
    <row r="29" spans="1:3" ht="12.75">
      <c r="A29" s="10" t="s">
        <v>38</v>
      </c>
      <c r="B29" s="11"/>
      <c r="C29" s="22">
        <v>0.337</v>
      </c>
    </row>
    <row r="30" spans="1:3" ht="12.75">
      <c r="A30" s="13" t="s">
        <v>41</v>
      </c>
      <c r="B30" s="12"/>
      <c r="C30" s="24">
        <v>0.351</v>
      </c>
    </row>
    <row r="31" spans="1:3" ht="12.75">
      <c r="A31" s="13" t="s">
        <v>42</v>
      </c>
      <c r="B31" s="12"/>
      <c r="C31" s="24">
        <v>0.307</v>
      </c>
    </row>
    <row r="32" spans="1:3" ht="12.75">
      <c r="A32" s="13" t="s">
        <v>43</v>
      </c>
      <c r="B32" s="12"/>
      <c r="C32" s="24">
        <v>0.464</v>
      </c>
    </row>
    <row r="33" spans="1:3" ht="12.75">
      <c r="A33" s="13" t="s">
        <v>44</v>
      </c>
      <c r="B33" s="12"/>
      <c r="C33" s="24">
        <v>0.387</v>
      </c>
    </row>
    <row r="34" spans="1:3" ht="12.75">
      <c r="A34" s="13" t="s">
        <v>45</v>
      </c>
      <c r="B34" s="12"/>
      <c r="C34" s="24">
        <v>0.353</v>
      </c>
    </row>
    <row r="35" spans="1:3" ht="12.75">
      <c r="A35" s="13" t="s">
        <v>46</v>
      </c>
      <c r="B35" s="12"/>
      <c r="C35" s="24">
        <v>0.384</v>
      </c>
    </row>
    <row r="36" spans="1:3" ht="12.75">
      <c r="A36" s="13" t="s">
        <v>47</v>
      </c>
      <c r="B36" s="12"/>
      <c r="C36" s="24">
        <v>0.3</v>
      </c>
    </row>
    <row r="37" spans="1:3" ht="12.75">
      <c r="A37" s="13" t="s">
        <v>48</v>
      </c>
      <c r="B37" s="12"/>
      <c r="C37" s="24">
        <v>0.236</v>
      </c>
    </row>
    <row r="38" spans="1:3" ht="12.75">
      <c r="A38" s="13" t="s">
        <v>49</v>
      </c>
      <c r="B38" s="12"/>
      <c r="C38" s="24">
        <v>0.279</v>
      </c>
    </row>
    <row r="39" spans="1:3" ht="12.75">
      <c r="A39" s="13" t="s">
        <v>50</v>
      </c>
      <c r="B39" s="12"/>
      <c r="C39" s="24">
        <v>0.357</v>
      </c>
    </row>
    <row r="40" spans="1:3" ht="12.75">
      <c r="A40" s="13" t="s">
        <v>51</v>
      </c>
      <c r="B40" s="12"/>
      <c r="C40" s="24">
        <v>0.274</v>
      </c>
    </row>
    <row r="41" spans="1:3" ht="12.75">
      <c r="A41" s="13" t="s">
        <v>52</v>
      </c>
      <c r="B41" s="12"/>
      <c r="C41" s="24">
        <v>0.373</v>
      </c>
    </row>
    <row r="42" spans="1:3" ht="12.75">
      <c r="A42" s="13" t="s">
        <v>53</v>
      </c>
      <c r="B42" s="12"/>
      <c r="C42" s="24">
        <v>0.329</v>
      </c>
    </row>
    <row r="43" spans="1:3" ht="12.75">
      <c r="A43" s="13" t="s">
        <v>54</v>
      </c>
      <c r="B43" s="12"/>
      <c r="C43" s="24">
        <v>0.318</v>
      </c>
    </row>
    <row r="44" spans="1:3" ht="12.75">
      <c r="A44" s="14" t="s">
        <v>55</v>
      </c>
      <c r="B44" s="8"/>
      <c r="C44" s="26">
        <v>0.423</v>
      </c>
    </row>
    <row r="45" spans="1:3" ht="12.75">
      <c r="A45" s="10" t="s">
        <v>56</v>
      </c>
      <c r="B45" s="11"/>
      <c r="C45" s="22">
        <v>0.364</v>
      </c>
    </row>
    <row r="46" spans="1:3" ht="12.75">
      <c r="A46" s="13" t="s">
        <v>57</v>
      </c>
      <c r="B46" s="12"/>
      <c r="C46" s="24">
        <v>0.425</v>
      </c>
    </row>
    <row r="47" spans="1:3" ht="12.75">
      <c r="A47" s="13" t="s">
        <v>58</v>
      </c>
      <c r="B47" s="12"/>
      <c r="C47" s="24">
        <v>0.427</v>
      </c>
    </row>
    <row r="48" spans="1:3" ht="12.75">
      <c r="A48" s="14" t="s">
        <v>59</v>
      </c>
      <c r="B48" s="8"/>
      <c r="C48" s="26">
        <v>0.272</v>
      </c>
    </row>
    <row r="49" spans="1:3" ht="12.75">
      <c r="A49" s="10" t="s">
        <v>60</v>
      </c>
      <c r="B49" s="11"/>
      <c r="C49" s="22">
        <v>0.355</v>
      </c>
    </row>
    <row r="50" spans="1:3" ht="12.75">
      <c r="A50" s="13" t="s">
        <v>61</v>
      </c>
      <c r="B50" s="12"/>
      <c r="C50" s="24">
        <v>0.409</v>
      </c>
    </row>
    <row r="51" spans="1:3" ht="12.75">
      <c r="A51" s="13" t="s">
        <v>62</v>
      </c>
      <c r="B51" s="12"/>
      <c r="C51" s="24">
        <v>0.441</v>
      </c>
    </row>
    <row r="52" spans="1:3" ht="12.75">
      <c r="A52" s="13" t="s">
        <v>157</v>
      </c>
      <c r="B52" s="12"/>
      <c r="C52" s="24">
        <v>0.302</v>
      </c>
    </row>
    <row r="53" spans="1:3" ht="12.75">
      <c r="A53" s="14" t="s">
        <v>63</v>
      </c>
      <c r="B53" s="8"/>
      <c r="C53" s="26">
        <v>0.341</v>
      </c>
    </row>
    <row r="54" spans="1:3" ht="12.75">
      <c r="A54" s="10" t="s">
        <v>64</v>
      </c>
      <c r="B54" s="11"/>
      <c r="C54" s="22">
        <v>0.338</v>
      </c>
    </row>
    <row r="55" spans="1:3" ht="12.75">
      <c r="A55" s="13" t="s">
        <v>65</v>
      </c>
      <c r="B55" s="12"/>
      <c r="C55" s="24">
        <v>0.353</v>
      </c>
    </row>
    <row r="56" spans="1:3" ht="12.75">
      <c r="A56" s="13" t="s">
        <v>66</v>
      </c>
      <c r="B56" s="12"/>
      <c r="C56" s="24">
        <v>0.378</v>
      </c>
    </row>
    <row r="57" spans="1:3" ht="12.75">
      <c r="A57" s="13" t="s">
        <v>67</v>
      </c>
      <c r="B57" s="12"/>
      <c r="C57" s="24">
        <v>0.361</v>
      </c>
    </row>
    <row r="58" spans="1:3" ht="12.75">
      <c r="A58" s="13" t="s">
        <v>68</v>
      </c>
      <c r="B58" s="12"/>
      <c r="C58" s="24">
        <v>0.378</v>
      </c>
    </row>
    <row r="59" spans="1:3" ht="12.75">
      <c r="A59" s="13" t="s">
        <v>69</v>
      </c>
      <c r="B59" s="12"/>
      <c r="C59" s="24">
        <v>0.266</v>
      </c>
    </row>
    <row r="60" spans="1:3" ht="12.75">
      <c r="A60" s="13" t="s">
        <v>70</v>
      </c>
      <c r="B60" s="12"/>
      <c r="C60" s="24">
        <v>0.292</v>
      </c>
    </row>
    <row r="61" spans="1:3" ht="12.75">
      <c r="A61" s="13" t="s">
        <v>117</v>
      </c>
      <c r="B61" s="12"/>
      <c r="C61" s="24">
        <v>0.376</v>
      </c>
    </row>
    <row r="62" spans="1:3" ht="12.75">
      <c r="A62" s="13" t="s">
        <v>72</v>
      </c>
      <c r="B62" s="12"/>
      <c r="C62" s="24">
        <v>0.319</v>
      </c>
    </row>
    <row r="63" spans="1:3" ht="12.75">
      <c r="A63" s="14" t="s">
        <v>71</v>
      </c>
      <c r="B63" s="8"/>
      <c r="C63" s="26">
        <v>0.25</v>
      </c>
    </row>
    <row r="64" spans="1:3" ht="12.75">
      <c r="A64" s="10" t="s">
        <v>78</v>
      </c>
      <c r="B64" s="11"/>
      <c r="C64" s="22">
        <v>0.367</v>
      </c>
    </row>
    <row r="65" spans="1:3" ht="12.75">
      <c r="A65" s="14" t="s">
        <v>79</v>
      </c>
      <c r="B65" s="8"/>
      <c r="C65" s="26">
        <v>0.367</v>
      </c>
    </row>
    <row r="66" spans="1:3" ht="12.75">
      <c r="A66" s="10" t="s">
        <v>73</v>
      </c>
      <c r="B66" s="11"/>
      <c r="C66" s="22">
        <v>0.335</v>
      </c>
    </row>
    <row r="67" spans="1:3" ht="12.75">
      <c r="A67" s="13" t="s">
        <v>74</v>
      </c>
      <c r="B67" s="12"/>
      <c r="C67" s="24">
        <v>0.354</v>
      </c>
    </row>
    <row r="68" spans="1:3" ht="12.75">
      <c r="A68" s="13" t="s">
        <v>75</v>
      </c>
      <c r="B68" s="12"/>
      <c r="C68" s="24">
        <v>0.283</v>
      </c>
    </row>
    <row r="69" spans="1:3" ht="12.75">
      <c r="A69" s="13" t="s">
        <v>76</v>
      </c>
      <c r="B69" s="12"/>
      <c r="C69" s="24">
        <v>0.481</v>
      </c>
    </row>
    <row r="70" spans="1:3" ht="12.75">
      <c r="A70" s="14" t="s">
        <v>77</v>
      </c>
      <c r="B70" s="8"/>
      <c r="C70" s="26">
        <v>0.358</v>
      </c>
    </row>
    <row r="71" spans="1:3" ht="12.75">
      <c r="A71" s="31" t="s">
        <v>113</v>
      </c>
      <c r="B71" s="12"/>
      <c r="C71" s="23"/>
    </row>
    <row r="72" ht="12.75">
      <c r="A72" s="9" t="s">
        <v>112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D1">
      <selection activeCell="K2" sqref="K2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6.140625" style="0" customWidth="1"/>
    <col min="4" max="4" width="17.8515625" style="4" customWidth="1"/>
    <col min="5" max="5" width="14.57421875" style="4" customWidth="1"/>
    <col min="6" max="6" width="19.57421875" style="4" customWidth="1"/>
    <col min="7" max="7" width="19.7109375" style="4" customWidth="1"/>
    <col min="8" max="8" width="15.57421875" style="4" customWidth="1"/>
    <col min="9" max="9" width="16.57421875" style="4" customWidth="1"/>
    <col min="10" max="10" width="18.421875" style="4" customWidth="1"/>
    <col min="11" max="11" width="14.421875" style="4" customWidth="1"/>
  </cols>
  <sheetData>
    <row r="1" ht="12.75">
      <c r="A1" s="130" t="s">
        <v>143</v>
      </c>
    </row>
    <row r="2" spans="1:11" ht="14.25">
      <c r="A2" s="132" t="s">
        <v>25</v>
      </c>
      <c r="B2" s="174" t="s">
        <v>5</v>
      </c>
      <c r="C2" s="172"/>
      <c r="D2" s="152" t="s">
        <v>135</v>
      </c>
      <c r="E2" s="154" t="s">
        <v>163</v>
      </c>
      <c r="F2" s="152" t="s">
        <v>136</v>
      </c>
      <c r="G2" s="151" t="s">
        <v>164</v>
      </c>
      <c r="H2" s="152" t="s">
        <v>137</v>
      </c>
      <c r="I2" s="154" t="s">
        <v>165</v>
      </c>
      <c r="J2" s="152" t="s">
        <v>138</v>
      </c>
      <c r="K2" s="154" t="s">
        <v>166</v>
      </c>
    </row>
    <row r="3" spans="1:11" ht="12.75">
      <c r="A3" s="134" t="s">
        <v>26</v>
      </c>
      <c r="B3" s="173" t="s">
        <v>90</v>
      </c>
      <c r="C3" s="170"/>
      <c r="D3" s="124" t="s">
        <v>115</v>
      </c>
      <c r="E3" s="136" t="s">
        <v>114</v>
      </c>
      <c r="F3" s="124" t="s">
        <v>115</v>
      </c>
      <c r="G3" s="136" t="s">
        <v>114</v>
      </c>
      <c r="H3" s="124" t="s">
        <v>115</v>
      </c>
      <c r="I3" s="136" t="s">
        <v>114</v>
      </c>
      <c r="J3" s="124" t="s">
        <v>115</v>
      </c>
      <c r="K3" s="136" t="s">
        <v>114</v>
      </c>
    </row>
    <row r="4" spans="2:11" ht="12.75">
      <c r="B4" s="6"/>
      <c r="C4" s="6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39</v>
      </c>
      <c r="B5" s="17">
        <v>28004</v>
      </c>
      <c r="C5" s="17"/>
      <c r="D5" s="18">
        <v>0.231</v>
      </c>
      <c r="E5" s="18">
        <v>0.103</v>
      </c>
      <c r="F5" s="18">
        <v>0.085</v>
      </c>
      <c r="G5" s="18">
        <v>0.021</v>
      </c>
      <c r="H5" s="18">
        <v>0.059</v>
      </c>
      <c r="I5" s="18">
        <v>0.033</v>
      </c>
      <c r="J5" s="18">
        <v>0.182</v>
      </c>
      <c r="K5" s="19">
        <v>0.071</v>
      </c>
    </row>
    <row r="6" spans="2:11" ht="12.75">
      <c r="B6" s="6"/>
      <c r="C6" s="6"/>
      <c r="D6" s="20"/>
      <c r="E6" s="20"/>
      <c r="F6" s="20"/>
      <c r="G6" s="20"/>
      <c r="H6" s="20"/>
      <c r="I6" s="20"/>
      <c r="J6" s="20"/>
      <c r="K6" s="20"/>
    </row>
    <row r="7" spans="1:11" ht="12.75">
      <c r="A7" s="10" t="s">
        <v>14</v>
      </c>
      <c r="B7" s="11">
        <v>2712</v>
      </c>
      <c r="C7" s="11"/>
      <c r="D7" s="21">
        <v>0.152</v>
      </c>
      <c r="E7" s="21">
        <v>0.058</v>
      </c>
      <c r="F7" s="21">
        <v>0.079</v>
      </c>
      <c r="G7" s="21">
        <v>0.015</v>
      </c>
      <c r="H7" s="21">
        <v>0.014</v>
      </c>
      <c r="I7" s="21">
        <v>0.007</v>
      </c>
      <c r="J7" s="21">
        <v>0.096</v>
      </c>
      <c r="K7" s="22">
        <v>0.037</v>
      </c>
    </row>
    <row r="8" spans="1:11" ht="12.75">
      <c r="A8" s="5" t="s">
        <v>15</v>
      </c>
      <c r="B8" s="12">
        <v>307</v>
      </c>
      <c r="C8" s="12"/>
      <c r="D8" s="23">
        <v>0.577</v>
      </c>
      <c r="E8" s="23">
        <v>0.228</v>
      </c>
      <c r="F8" s="23">
        <v>0.094</v>
      </c>
      <c r="G8" s="23">
        <v>0.016</v>
      </c>
      <c r="H8" s="23">
        <v>0</v>
      </c>
      <c r="I8" s="23">
        <v>0</v>
      </c>
      <c r="J8" s="23">
        <v>0.313</v>
      </c>
      <c r="K8" s="24">
        <v>0.14</v>
      </c>
    </row>
    <row r="9" spans="1:11" ht="12.75">
      <c r="A9" s="5" t="s">
        <v>16</v>
      </c>
      <c r="B9" s="12">
        <v>414</v>
      </c>
      <c r="C9" s="12"/>
      <c r="D9" s="23">
        <v>0.017</v>
      </c>
      <c r="E9" s="23">
        <v>0</v>
      </c>
      <c r="F9" s="23">
        <v>0.118</v>
      </c>
      <c r="G9" s="23">
        <v>0.031</v>
      </c>
      <c r="H9" s="23">
        <v>0</v>
      </c>
      <c r="I9" s="23">
        <v>0</v>
      </c>
      <c r="J9" s="23">
        <v>0.043</v>
      </c>
      <c r="K9" s="24">
        <v>0.002</v>
      </c>
    </row>
    <row r="10" spans="1:11" ht="12.75">
      <c r="A10" s="5" t="s">
        <v>17</v>
      </c>
      <c r="B10" s="12">
        <v>302</v>
      </c>
      <c r="C10" s="12"/>
      <c r="D10" s="23">
        <v>0.745</v>
      </c>
      <c r="E10" s="23">
        <v>0.285</v>
      </c>
      <c r="F10" s="23">
        <v>0.116</v>
      </c>
      <c r="G10" s="23">
        <v>0.003</v>
      </c>
      <c r="H10" s="23">
        <v>0.106</v>
      </c>
      <c r="I10" s="23">
        <v>0.056</v>
      </c>
      <c r="J10" s="23">
        <v>0.358</v>
      </c>
      <c r="K10" s="24">
        <v>0.159</v>
      </c>
    </row>
    <row r="11" spans="1:11" ht="12.75">
      <c r="A11" s="5" t="s">
        <v>18</v>
      </c>
      <c r="B11" s="12">
        <v>993</v>
      </c>
      <c r="C11" s="12"/>
      <c r="D11" s="23">
        <v>0.003</v>
      </c>
      <c r="E11" s="23">
        <v>0</v>
      </c>
      <c r="F11" s="23">
        <v>0.085</v>
      </c>
      <c r="G11" s="23">
        <v>0.019</v>
      </c>
      <c r="H11" s="23">
        <v>0.006</v>
      </c>
      <c r="I11" s="23">
        <v>0.001</v>
      </c>
      <c r="J11" s="23">
        <v>0.026</v>
      </c>
      <c r="K11" s="24">
        <v>0.004</v>
      </c>
    </row>
    <row r="12" spans="1:11" ht="12.75">
      <c r="A12" s="1" t="s">
        <v>19</v>
      </c>
      <c r="B12" s="8">
        <v>696</v>
      </c>
      <c r="C12" s="8"/>
      <c r="D12" s="25">
        <v>0.001</v>
      </c>
      <c r="E12" s="25">
        <v>0</v>
      </c>
      <c r="F12" s="25">
        <v>0.023</v>
      </c>
      <c r="G12" s="25">
        <v>0.003</v>
      </c>
      <c r="H12" s="25">
        <v>0.001</v>
      </c>
      <c r="I12" s="25">
        <v>0</v>
      </c>
      <c r="J12" s="25">
        <v>0.017</v>
      </c>
      <c r="K12" s="26">
        <v>0.004</v>
      </c>
    </row>
    <row r="13" spans="1:11" ht="12.75">
      <c r="A13" s="10" t="s">
        <v>20</v>
      </c>
      <c r="B13" s="11">
        <v>629</v>
      </c>
      <c r="C13" s="11"/>
      <c r="D13" s="21">
        <v>0.075</v>
      </c>
      <c r="E13" s="21">
        <v>0.024</v>
      </c>
      <c r="F13" s="21">
        <v>0.022</v>
      </c>
      <c r="G13" s="21">
        <v>0.008</v>
      </c>
      <c r="H13" s="21">
        <v>0.005</v>
      </c>
      <c r="I13" s="21">
        <v>0.005</v>
      </c>
      <c r="J13" s="21">
        <v>0.079</v>
      </c>
      <c r="K13" s="22">
        <v>0.03</v>
      </c>
    </row>
    <row r="14" spans="1:11" ht="12.75">
      <c r="A14" s="1" t="s">
        <v>21</v>
      </c>
      <c r="B14" s="8">
        <v>629</v>
      </c>
      <c r="C14" s="8"/>
      <c r="D14" s="25">
        <v>0.075</v>
      </c>
      <c r="E14" s="25">
        <v>0.024</v>
      </c>
      <c r="F14" s="25">
        <v>0.022</v>
      </c>
      <c r="G14" s="25">
        <v>0.008</v>
      </c>
      <c r="H14" s="25">
        <v>0.005</v>
      </c>
      <c r="I14" s="25">
        <v>0.005</v>
      </c>
      <c r="J14" s="25">
        <v>0.079</v>
      </c>
      <c r="K14" s="26">
        <v>0.03</v>
      </c>
    </row>
    <row r="15" spans="1:11" ht="12.75">
      <c r="A15" s="10" t="s">
        <v>27</v>
      </c>
      <c r="B15" s="11">
        <v>1478</v>
      </c>
      <c r="C15" s="11"/>
      <c r="D15" s="21">
        <v>0.13</v>
      </c>
      <c r="E15" s="21">
        <v>0.044</v>
      </c>
      <c r="F15" s="21">
        <v>0.143</v>
      </c>
      <c r="G15" s="21">
        <v>0.048</v>
      </c>
      <c r="H15" s="21">
        <v>0.055</v>
      </c>
      <c r="I15" s="21">
        <v>0.029</v>
      </c>
      <c r="J15" s="21">
        <v>0.152</v>
      </c>
      <c r="K15" s="22">
        <v>0.06</v>
      </c>
    </row>
    <row r="16" spans="1:11" ht="12.75">
      <c r="A16" s="5" t="s">
        <v>22</v>
      </c>
      <c r="B16" s="12">
        <v>324</v>
      </c>
      <c r="C16" s="12"/>
      <c r="D16" s="23">
        <v>0.543</v>
      </c>
      <c r="E16" s="23">
        <v>0.201</v>
      </c>
      <c r="F16" s="23">
        <v>0.157</v>
      </c>
      <c r="G16" s="23">
        <v>0.071</v>
      </c>
      <c r="H16" s="23">
        <v>0.099</v>
      </c>
      <c r="I16" s="23">
        <v>0.074</v>
      </c>
      <c r="J16" s="23">
        <v>0.435</v>
      </c>
      <c r="K16" s="24">
        <v>0.207</v>
      </c>
    </row>
    <row r="17" spans="1:11" ht="12.75">
      <c r="A17" s="13" t="s">
        <v>23</v>
      </c>
      <c r="B17" s="12">
        <v>793</v>
      </c>
      <c r="C17" s="12"/>
      <c r="D17" s="23">
        <v>0.019</v>
      </c>
      <c r="E17" s="23">
        <v>0</v>
      </c>
      <c r="F17" s="23">
        <v>0.172</v>
      </c>
      <c r="G17" s="23">
        <v>0.043</v>
      </c>
      <c r="H17" s="23">
        <v>0.047</v>
      </c>
      <c r="I17" s="23">
        <v>0.015</v>
      </c>
      <c r="J17" s="23">
        <v>0.063</v>
      </c>
      <c r="K17" s="24">
        <v>0.011</v>
      </c>
    </row>
    <row r="18" spans="1:11" ht="12.75">
      <c r="A18" s="14" t="s">
        <v>24</v>
      </c>
      <c r="B18" s="8">
        <v>361</v>
      </c>
      <c r="C18" s="8"/>
      <c r="D18" s="25">
        <v>0.003</v>
      </c>
      <c r="E18" s="25">
        <v>0</v>
      </c>
      <c r="F18" s="25">
        <v>0.069</v>
      </c>
      <c r="G18" s="25">
        <v>0.039</v>
      </c>
      <c r="H18" s="25">
        <v>0.036</v>
      </c>
      <c r="I18" s="25">
        <v>0.019</v>
      </c>
      <c r="J18" s="25">
        <v>0.091</v>
      </c>
      <c r="K18" s="26">
        <v>0.036</v>
      </c>
    </row>
    <row r="19" spans="1:11" ht="12.75">
      <c r="A19" s="10" t="s">
        <v>28</v>
      </c>
      <c r="B19" s="11">
        <v>1407</v>
      </c>
      <c r="C19" s="11"/>
      <c r="D19" s="21">
        <v>0.233</v>
      </c>
      <c r="E19" s="21">
        <v>0.087</v>
      </c>
      <c r="F19" s="21">
        <v>0.055</v>
      </c>
      <c r="G19" s="21">
        <v>0.015</v>
      </c>
      <c r="H19" s="21">
        <v>0.036</v>
      </c>
      <c r="I19" s="21">
        <v>0.021</v>
      </c>
      <c r="J19" s="21">
        <v>0.169</v>
      </c>
      <c r="K19" s="22">
        <v>0.072</v>
      </c>
    </row>
    <row r="20" spans="1:11" ht="12.75">
      <c r="A20" s="13" t="s">
        <v>29</v>
      </c>
      <c r="B20" s="12">
        <v>373</v>
      </c>
      <c r="C20" s="12"/>
      <c r="D20" s="23">
        <v>0.646</v>
      </c>
      <c r="E20" s="23">
        <v>0.252</v>
      </c>
      <c r="F20" s="23">
        <v>0.145</v>
      </c>
      <c r="G20" s="23">
        <v>0.043</v>
      </c>
      <c r="H20" s="23">
        <v>0.118</v>
      </c>
      <c r="I20" s="23">
        <v>0.072</v>
      </c>
      <c r="J20" s="23">
        <v>0.488</v>
      </c>
      <c r="K20" s="24">
        <v>0.233</v>
      </c>
    </row>
    <row r="21" spans="1:11" ht="12.75">
      <c r="A21" s="13" t="s">
        <v>30</v>
      </c>
      <c r="B21" s="12">
        <v>855</v>
      </c>
      <c r="C21" s="12"/>
      <c r="D21" s="23">
        <v>0.002</v>
      </c>
      <c r="E21" s="23">
        <v>0</v>
      </c>
      <c r="F21" s="23">
        <v>0.008</v>
      </c>
      <c r="G21" s="23">
        <v>0.001</v>
      </c>
      <c r="H21" s="23">
        <v>0.008</v>
      </c>
      <c r="I21" s="23">
        <v>0.004</v>
      </c>
      <c r="J21" s="23">
        <v>0.005</v>
      </c>
      <c r="K21" s="24">
        <v>0</v>
      </c>
    </row>
    <row r="22" spans="1:11" ht="12.75">
      <c r="A22" s="14" t="s">
        <v>31</v>
      </c>
      <c r="B22" s="8">
        <v>179</v>
      </c>
      <c r="C22" s="8"/>
      <c r="D22" s="25">
        <v>0.475</v>
      </c>
      <c r="E22" s="25">
        <v>0.162</v>
      </c>
      <c r="F22" s="25">
        <v>0.089</v>
      </c>
      <c r="G22" s="25">
        <v>0.022</v>
      </c>
      <c r="H22" s="25">
        <v>0</v>
      </c>
      <c r="I22" s="25">
        <v>0</v>
      </c>
      <c r="J22" s="25">
        <v>0.291</v>
      </c>
      <c r="K22" s="26">
        <v>0.084</v>
      </c>
    </row>
    <row r="23" spans="1:11" ht="12.75">
      <c r="A23" s="10" t="s">
        <v>33</v>
      </c>
      <c r="B23" s="11">
        <v>471</v>
      </c>
      <c r="C23" s="11"/>
      <c r="D23" s="21">
        <v>0.775</v>
      </c>
      <c r="E23" s="21">
        <v>0.374</v>
      </c>
      <c r="F23" s="21">
        <v>0.17</v>
      </c>
      <c r="G23" s="21">
        <v>0.062</v>
      </c>
      <c r="H23" s="21">
        <v>0.125</v>
      </c>
      <c r="I23" s="21">
        <v>0.098</v>
      </c>
      <c r="J23" s="21">
        <v>0.524</v>
      </c>
      <c r="K23" s="22">
        <v>0.272</v>
      </c>
    </row>
    <row r="24" spans="1:11" ht="12.75">
      <c r="A24" s="14" t="s">
        <v>32</v>
      </c>
      <c r="B24" s="8">
        <v>471</v>
      </c>
      <c r="C24" s="8"/>
      <c r="D24" s="25">
        <v>0.775</v>
      </c>
      <c r="E24" s="25">
        <v>0.374</v>
      </c>
      <c r="F24" s="25">
        <v>0.17</v>
      </c>
      <c r="G24" s="25">
        <v>0.062</v>
      </c>
      <c r="H24" s="25">
        <v>0.125</v>
      </c>
      <c r="I24" s="25">
        <v>0.098</v>
      </c>
      <c r="J24" s="25">
        <v>0.524</v>
      </c>
      <c r="K24" s="26">
        <v>0.272</v>
      </c>
    </row>
    <row r="25" spans="1:11" ht="12.75">
      <c r="A25" s="10" t="s">
        <v>34</v>
      </c>
      <c r="B25" s="11">
        <v>1616</v>
      </c>
      <c r="C25" s="11"/>
      <c r="D25" s="21">
        <v>0.346</v>
      </c>
      <c r="E25" s="21">
        <v>0.166</v>
      </c>
      <c r="F25" s="21">
        <v>0.135</v>
      </c>
      <c r="G25" s="21">
        <v>0.028</v>
      </c>
      <c r="H25" s="21">
        <v>0.083</v>
      </c>
      <c r="I25" s="21">
        <v>0.051</v>
      </c>
      <c r="J25" s="21">
        <v>0.254</v>
      </c>
      <c r="K25" s="22">
        <v>0.096</v>
      </c>
    </row>
    <row r="26" spans="1:11" ht="12.75">
      <c r="A26" s="13" t="s">
        <v>35</v>
      </c>
      <c r="B26" s="9">
        <v>778</v>
      </c>
      <c r="C26" s="9"/>
      <c r="D26" s="27">
        <v>0.717</v>
      </c>
      <c r="E26" s="27">
        <v>0.346</v>
      </c>
      <c r="F26" s="27">
        <v>0.266</v>
      </c>
      <c r="G26" s="27">
        <v>0.053</v>
      </c>
      <c r="H26" s="27">
        <v>0.166</v>
      </c>
      <c r="I26" s="27">
        <v>0.103</v>
      </c>
      <c r="J26" s="27">
        <v>0.512</v>
      </c>
      <c r="K26" s="28">
        <v>0.195</v>
      </c>
    </row>
    <row r="27" spans="1:12" ht="12.75">
      <c r="A27" s="13" t="s">
        <v>36</v>
      </c>
      <c r="B27" s="9">
        <v>587</v>
      </c>
      <c r="C27" s="9"/>
      <c r="D27" s="27">
        <v>0.002</v>
      </c>
      <c r="E27" s="27">
        <v>0</v>
      </c>
      <c r="F27" s="27">
        <v>0.017</v>
      </c>
      <c r="G27" s="27">
        <v>0.007</v>
      </c>
      <c r="H27" s="27">
        <v>0.009</v>
      </c>
      <c r="I27" s="27">
        <v>0.005</v>
      </c>
      <c r="J27" s="27">
        <v>0.02</v>
      </c>
      <c r="K27" s="28">
        <v>0.005</v>
      </c>
      <c r="L27" s="27"/>
    </row>
    <row r="28" spans="1:12" ht="12.75">
      <c r="A28" s="14" t="s">
        <v>37</v>
      </c>
      <c r="B28" s="15">
        <v>251</v>
      </c>
      <c r="C28" s="15"/>
      <c r="D28" s="29">
        <v>0</v>
      </c>
      <c r="E28" s="29">
        <v>0</v>
      </c>
      <c r="F28" s="29">
        <v>0.004</v>
      </c>
      <c r="G28" s="29">
        <v>0.004</v>
      </c>
      <c r="H28" s="29">
        <v>0</v>
      </c>
      <c r="I28" s="29">
        <v>0</v>
      </c>
      <c r="J28" s="29">
        <v>0</v>
      </c>
      <c r="K28" s="30">
        <v>0</v>
      </c>
      <c r="L28" s="27"/>
    </row>
    <row r="29" spans="1:11" ht="12.75">
      <c r="A29" s="10" t="s">
        <v>38</v>
      </c>
      <c r="B29" s="11">
        <v>7737</v>
      </c>
      <c r="C29" s="11"/>
      <c r="D29" s="21">
        <v>0.25</v>
      </c>
      <c r="E29" s="21">
        <v>0.11</v>
      </c>
      <c r="F29" s="21">
        <v>0.062</v>
      </c>
      <c r="G29" s="21">
        <v>0.012</v>
      </c>
      <c r="H29" s="21">
        <v>0.044</v>
      </c>
      <c r="I29" s="21">
        <v>0.028</v>
      </c>
      <c r="J29" s="21">
        <v>0.183</v>
      </c>
      <c r="K29" s="22">
        <v>0.066</v>
      </c>
    </row>
    <row r="30" spans="1:11" ht="12.75">
      <c r="A30" s="13" t="s">
        <v>41</v>
      </c>
      <c r="B30" s="12">
        <v>348</v>
      </c>
      <c r="C30" s="12"/>
      <c r="D30" s="23">
        <v>0.882</v>
      </c>
      <c r="E30" s="23">
        <v>0.532</v>
      </c>
      <c r="F30" s="23">
        <v>0.06</v>
      </c>
      <c r="G30" s="23">
        <v>0.006</v>
      </c>
      <c r="H30" s="23">
        <v>0.161</v>
      </c>
      <c r="I30" s="23">
        <v>0.129</v>
      </c>
      <c r="J30" s="23">
        <v>0.563</v>
      </c>
      <c r="K30" s="24">
        <v>0.328</v>
      </c>
    </row>
    <row r="31" spans="1:11" ht="12.75">
      <c r="A31" s="13" t="s">
        <v>42</v>
      </c>
      <c r="B31" s="12">
        <v>1028</v>
      </c>
      <c r="C31" s="12"/>
      <c r="D31" s="23">
        <v>0.011</v>
      </c>
      <c r="E31" s="23">
        <v>0</v>
      </c>
      <c r="F31" s="23">
        <v>0.003</v>
      </c>
      <c r="G31" s="23">
        <v>0</v>
      </c>
      <c r="H31" s="23">
        <v>0.007</v>
      </c>
      <c r="I31" s="23">
        <v>0.001</v>
      </c>
      <c r="J31" s="23">
        <v>0.058</v>
      </c>
      <c r="K31" s="24">
        <v>0.014</v>
      </c>
    </row>
    <row r="32" spans="1:11" ht="12.75">
      <c r="A32" s="13" t="s">
        <v>43</v>
      </c>
      <c r="B32" s="12">
        <v>100</v>
      </c>
      <c r="C32" s="12"/>
      <c r="D32" s="23">
        <v>0.9</v>
      </c>
      <c r="E32" s="23">
        <v>0.46</v>
      </c>
      <c r="F32" s="23">
        <v>0.22</v>
      </c>
      <c r="G32" s="23">
        <v>0.07</v>
      </c>
      <c r="H32" s="23">
        <v>0.11</v>
      </c>
      <c r="I32" s="23">
        <v>0.1</v>
      </c>
      <c r="J32" s="23">
        <v>0.56</v>
      </c>
      <c r="K32" s="24">
        <v>0.21</v>
      </c>
    </row>
    <row r="33" spans="1:11" ht="12.75">
      <c r="A33" s="13" t="s">
        <v>44</v>
      </c>
      <c r="B33" s="12">
        <v>367</v>
      </c>
      <c r="C33" s="12"/>
      <c r="D33" s="23">
        <v>0.902</v>
      </c>
      <c r="E33" s="23">
        <v>0.431</v>
      </c>
      <c r="F33" s="23">
        <v>0.18</v>
      </c>
      <c r="G33" s="23">
        <v>0.054</v>
      </c>
      <c r="H33" s="23">
        <v>0.12</v>
      </c>
      <c r="I33" s="23">
        <v>0.09</v>
      </c>
      <c r="J33" s="23">
        <v>0.583</v>
      </c>
      <c r="K33" s="24">
        <v>0.262</v>
      </c>
    </row>
    <row r="34" spans="1:11" ht="12.75">
      <c r="A34" s="13" t="s">
        <v>45</v>
      </c>
      <c r="B34" s="12">
        <v>1201</v>
      </c>
      <c r="C34" s="12"/>
      <c r="D34" s="23">
        <v>0.012</v>
      </c>
      <c r="E34" s="23">
        <v>0.001</v>
      </c>
      <c r="F34" s="23">
        <v>0.053</v>
      </c>
      <c r="G34" s="23">
        <v>0.013</v>
      </c>
      <c r="H34" s="23">
        <v>0.002</v>
      </c>
      <c r="I34" s="23">
        <v>0</v>
      </c>
      <c r="J34" s="23">
        <v>0.078</v>
      </c>
      <c r="K34" s="24">
        <v>0.012</v>
      </c>
    </row>
    <row r="35" spans="1:11" ht="12.75">
      <c r="A35" s="13" t="s">
        <v>46</v>
      </c>
      <c r="B35" s="12">
        <v>296</v>
      </c>
      <c r="C35" s="12"/>
      <c r="D35" s="23">
        <v>0.757</v>
      </c>
      <c r="E35" s="23">
        <v>0.307</v>
      </c>
      <c r="F35" s="23">
        <v>0.095</v>
      </c>
      <c r="G35" s="23">
        <v>0.01</v>
      </c>
      <c r="H35" s="23">
        <v>0.132</v>
      </c>
      <c r="I35" s="23">
        <v>0.084</v>
      </c>
      <c r="J35" s="23">
        <v>0.422</v>
      </c>
      <c r="K35" s="24">
        <v>0.159</v>
      </c>
    </row>
    <row r="36" spans="1:11" ht="12.75">
      <c r="A36" s="13" t="s">
        <v>47</v>
      </c>
      <c r="B36" s="12">
        <v>810</v>
      </c>
      <c r="C36" s="12"/>
      <c r="D36" s="23">
        <v>0.005</v>
      </c>
      <c r="E36" s="23">
        <v>0</v>
      </c>
      <c r="F36" s="23">
        <v>0.047</v>
      </c>
      <c r="G36" s="23">
        <v>0.004</v>
      </c>
      <c r="H36" s="23">
        <v>0.001</v>
      </c>
      <c r="I36" s="23">
        <v>0</v>
      </c>
      <c r="J36" s="23">
        <v>0.051</v>
      </c>
      <c r="K36" s="24">
        <v>0.009</v>
      </c>
    </row>
    <row r="37" spans="1:11" ht="12.75">
      <c r="A37" s="13" t="s">
        <v>48</v>
      </c>
      <c r="B37" s="12">
        <v>76</v>
      </c>
      <c r="C37" s="12"/>
      <c r="D37" s="23">
        <v>0.855</v>
      </c>
      <c r="E37" s="23">
        <v>0.224</v>
      </c>
      <c r="F37" s="23">
        <v>0.053</v>
      </c>
      <c r="G37" s="23">
        <v>0.013</v>
      </c>
      <c r="H37" s="23">
        <v>0</v>
      </c>
      <c r="I37" s="23">
        <v>0</v>
      </c>
      <c r="J37" s="23">
        <v>0.118</v>
      </c>
      <c r="K37" s="24">
        <v>0.053</v>
      </c>
    </row>
    <row r="38" spans="1:11" ht="12.75">
      <c r="A38" s="13" t="s">
        <v>49</v>
      </c>
      <c r="B38" s="12">
        <v>704</v>
      </c>
      <c r="C38" s="12"/>
      <c r="D38" s="23">
        <v>0.003</v>
      </c>
      <c r="E38" s="23">
        <v>0</v>
      </c>
      <c r="F38" s="23">
        <v>0.024</v>
      </c>
      <c r="G38" s="23">
        <v>0.011</v>
      </c>
      <c r="H38" s="23">
        <v>0.001</v>
      </c>
      <c r="I38" s="23">
        <v>0</v>
      </c>
      <c r="J38" s="23">
        <v>0.026</v>
      </c>
      <c r="K38" s="24">
        <v>0.016</v>
      </c>
    </row>
    <row r="39" spans="1:11" ht="12.75">
      <c r="A39" s="13" t="s">
        <v>50</v>
      </c>
      <c r="B39" s="12">
        <v>201</v>
      </c>
      <c r="C39" s="12"/>
      <c r="D39" s="23">
        <v>0.741</v>
      </c>
      <c r="E39" s="23">
        <v>0.433</v>
      </c>
      <c r="F39" s="23">
        <v>0.254</v>
      </c>
      <c r="G39" s="23">
        <v>0.02</v>
      </c>
      <c r="H39" s="23">
        <v>0.159</v>
      </c>
      <c r="I39" s="23">
        <v>0.109</v>
      </c>
      <c r="J39" s="23">
        <v>0.542</v>
      </c>
      <c r="K39" s="24">
        <v>0.239</v>
      </c>
    </row>
    <row r="40" spans="1:11" ht="12.75">
      <c r="A40" s="13" t="s">
        <v>51</v>
      </c>
      <c r="B40" s="12">
        <v>327</v>
      </c>
      <c r="C40" s="12"/>
      <c r="D40" s="23">
        <v>0.003</v>
      </c>
      <c r="E40" s="23">
        <v>0</v>
      </c>
      <c r="F40" s="23">
        <v>0.073</v>
      </c>
      <c r="G40" s="23">
        <v>0.012</v>
      </c>
      <c r="H40" s="23">
        <v>0.003</v>
      </c>
      <c r="I40" s="23">
        <v>0</v>
      </c>
      <c r="J40" s="23">
        <v>0.052</v>
      </c>
      <c r="K40" s="24">
        <v>0.021</v>
      </c>
    </row>
    <row r="41" spans="1:11" ht="12.75">
      <c r="A41" s="13" t="s">
        <v>52</v>
      </c>
      <c r="B41" s="12">
        <v>392</v>
      </c>
      <c r="C41" s="12"/>
      <c r="D41" s="23">
        <v>0.804</v>
      </c>
      <c r="E41" s="23">
        <v>0.27</v>
      </c>
      <c r="F41" s="23">
        <v>0.12</v>
      </c>
      <c r="G41" s="23">
        <v>0.023</v>
      </c>
      <c r="H41" s="23">
        <v>0.11</v>
      </c>
      <c r="I41" s="23">
        <v>0.054</v>
      </c>
      <c r="J41" s="23">
        <v>0.49</v>
      </c>
      <c r="K41" s="24">
        <v>0.151</v>
      </c>
    </row>
    <row r="42" spans="1:11" ht="12.75">
      <c r="A42" s="13" t="s">
        <v>53</v>
      </c>
      <c r="B42" s="12">
        <v>703</v>
      </c>
      <c r="C42" s="12"/>
      <c r="D42" s="23">
        <v>0.006</v>
      </c>
      <c r="E42" s="23">
        <v>0</v>
      </c>
      <c r="F42" s="23">
        <v>0.03</v>
      </c>
      <c r="G42" s="23">
        <v>0.004</v>
      </c>
      <c r="H42" s="23">
        <v>0.001</v>
      </c>
      <c r="I42" s="23">
        <v>0</v>
      </c>
      <c r="J42" s="23">
        <v>0.063</v>
      </c>
      <c r="K42" s="24">
        <v>0.003</v>
      </c>
    </row>
    <row r="43" spans="1:11" ht="12.75">
      <c r="A43" s="13" t="s">
        <v>54</v>
      </c>
      <c r="B43" s="12">
        <v>512</v>
      </c>
      <c r="C43" s="12"/>
      <c r="D43" s="23">
        <v>0.727</v>
      </c>
      <c r="E43" s="23">
        <v>0.316</v>
      </c>
      <c r="F43" s="23">
        <v>0.088</v>
      </c>
      <c r="G43" s="23">
        <v>0.01</v>
      </c>
      <c r="H43" s="23">
        <v>0.199</v>
      </c>
      <c r="I43" s="23">
        <v>0.121</v>
      </c>
      <c r="J43" s="23">
        <v>0.359</v>
      </c>
      <c r="K43" s="24">
        <v>0.111</v>
      </c>
    </row>
    <row r="44" spans="1:11" ht="12.75">
      <c r="A44" s="14" t="s">
        <v>55</v>
      </c>
      <c r="B44" s="8">
        <v>672</v>
      </c>
      <c r="C44" s="8"/>
      <c r="D44" s="25">
        <v>0.065</v>
      </c>
      <c r="E44" s="25">
        <v>0</v>
      </c>
      <c r="F44" s="25">
        <v>0.043</v>
      </c>
      <c r="G44" s="25">
        <v>0.009</v>
      </c>
      <c r="H44" s="25">
        <v>0.006</v>
      </c>
      <c r="I44" s="25">
        <v>0</v>
      </c>
      <c r="J44" s="25">
        <v>0.085</v>
      </c>
      <c r="K44" s="26">
        <v>0.009</v>
      </c>
    </row>
    <row r="45" spans="1:11" ht="12.75">
      <c r="A45" s="10" t="s">
        <v>56</v>
      </c>
      <c r="B45" s="11">
        <v>1883</v>
      </c>
      <c r="C45" s="11"/>
      <c r="D45" s="21">
        <v>0.172</v>
      </c>
      <c r="E45" s="21">
        <v>0.069</v>
      </c>
      <c r="F45" s="21">
        <v>0.054</v>
      </c>
      <c r="G45" s="21">
        <v>0.01</v>
      </c>
      <c r="H45" s="21">
        <v>0.057</v>
      </c>
      <c r="I45" s="21">
        <v>0.025</v>
      </c>
      <c r="J45" s="21">
        <v>0.161</v>
      </c>
      <c r="K45" s="22">
        <v>0.055</v>
      </c>
    </row>
    <row r="46" spans="1:11" ht="12.75">
      <c r="A46" s="13" t="s">
        <v>57</v>
      </c>
      <c r="B46" s="12">
        <v>436</v>
      </c>
      <c r="C46" s="12"/>
      <c r="D46" s="23">
        <v>0.736</v>
      </c>
      <c r="E46" s="23">
        <v>0.298</v>
      </c>
      <c r="F46" s="23">
        <v>0.115</v>
      </c>
      <c r="G46" s="23">
        <v>0.021</v>
      </c>
      <c r="H46" s="23">
        <v>0.177</v>
      </c>
      <c r="I46" s="23">
        <v>0.099</v>
      </c>
      <c r="J46" s="23">
        <v>0.511</v>
      </c>
      <c r="K46" s="24">
        <v>0.211</v>
      </c>
    </row>
    <row r="47" spans="1:11" ht="12.75">
      <c r="A47" s="13" t="s">
        <v>58</v>
      </c>
      <c r="B47" s="12">
        <v>733</v>
      </c>
      <c r="C47" s="12"/>
      <c r="D47" s="23">
        <v>0.003</v>
      </c>
      <c r="E47" s="23">
        <v>0</v>
      </c>
      <c r="F47" s="23">
        <v>0.065</v>
      </c>
      <c r="G47" s="23">
        <v>0.014</v>
      </c>
      <c r="H47" s="23">
        <v>0.035</v>
      </c>
      <c r="I47" s="23">
        <v>0.005</v>
      </c>
      <c r="J47" s="23">
        <v>0.048</v>
      </c>
      <c r="K47" s="24">
        <v>0.007</v>
      </c>
    </row>
    <row r="48" spans="1:11" ht="12.75">
      <c r="A48" s="14" t="s">
        <v>59</v>
      </c>
      <c r="B48" s="8">
        <v>714</v>
      </c>
      <c r="C48" s="8"/>
      <c r="D48" s="25">
        <v>0.001</v>
      </c>
      <c r="E48" s="25">
        <v>0</v>
      </c>
      <c r="F48" s="25">
        <v>0.006</v>
      </c>
      <c r="G48" s="25">
        <v>0</v>
      </c>
      <c r="H48" s="25">
        <v>0.006</v>
      </c>
      <c r="I48" s="25">
        <v>0</v>
      </c>
      <c r="J48" s="25">
        <v>0.063</v>
      </c>
      <c r="K48" s="26">
        <v>0.01</v>
      </c>
    </row>
    <row r="49" spans="1:11" ht="12.75">
      <c r="A49" s="10" t="s">
        <v>60</v>
      </c>
      <c r="B49" s="11">
        <v>2280</v>
      </c>
      <c r="C49" s="11"/>
      <c r="D49" s="21">
        <v>0.275</v>
      </c>
      <c r="E49" s="21">
        <v>0.132</v>
      </c>
      <c r="F49" s="21">
        <v>0.065</v>
      </c>
      <c r="G49" s="21">
        <v>0.012</v>
      </c>
      <c r="H49" s="21">
        <v>0.05</v>
      </c>
      <c r="I49" s="21">
        <v>0.031</v>
      </c>
      <c r="J49" s="21">
        <v>0.212</v>
      </c>
      <c r="K49" s="22">
        <v>0.099</v>
      </c>
    </row>
    <row r="50" spans="1:11" ht="12.75">
      <c r="A50" s="13" t="s">
        <v>61</v>
      </c>
      <c r="B50" s="12">
        <v>522</v>
      </c>
      <c r="C50" s="12"/>
      <c r="D50" s="23">
        <v>0.406</v>
      </c>
      <c r="E50" s="23">
        <v>0.228</v>
      </c>
      <c r="F50" s="23">
        <v>0.071</v>
      </c>
      <c r="G50" s="23">
        <v>0.013</v>
      </c>
      <c r="H50" s="23">
        <v>0.096</v>
      </c>
      <c r="I50" s="23">
        <v>0.059</v>
      </c>
      <c r="J50" s="23">
        <v>0.335</v>
      </c>
      <c r="K50" s="24">
        <v>0.174</v>
      </c>
    </row>
    <row r="51" spans="1:11" ht="12.75">
      <c r="A51" s="13" t="s">
        <v>62</v>
      </c>
      <c r="B51" s="12">
        <v>301</v>
      </c>
      <c r="C51" s="12"/>
      <c r="D51" s="23">
        <v>0.797</v>
      </c>
      <c r="E51" s="23">
        <v>0.312</v>
      </c>
      <c r="F51" s="23">
        <v>0.106</v>
      </c>
      <c r="G51" s="23">
        <v>0.013</v>
      </c>
      <c r="H51" s="23">
        <v>0.143</v>
      </c>
      <c r="I51" s="23">
        <v>0.083</v>
      </c>
      <c r="J51" s="23">
        <v>0.442</v>
      </c>
      <c r="K51" s="24">
        <v>0.193</v>
      </c>
    </row>
    <row r="52" spans="1:11" ht="12.75">
      <c r="A52" s="13" t="s">
        <v>157</v>
      </c>
      <c r="B52" s="12">
        <v>628</v>
      </c>
      <c r="C52" s="12"/>
      <c r="D52" s="23">
        <v>0.002</v>
      </c>
      <c r="E52" s="23">
        <v>0</v>
      </c>
      <c r="F52" s="23">
        <v>0.084</v>
      </c>
      <c r="G52" s="23">
        <v>0.021</v>
      </c>
      <c r="H52" s="23">
        <v>0</v>
      </c>
      <c r="I52" s="23">
        <v>0</v>
      </c>
      <c r="J52" s="23">
        <v>0.056</v>
      </c>
      <c r="K52" s="24">
        <v>0.013</v>
      </c>
    </row>
    <row r="53" spans="1:11" ht="12.75">
      <c r="A53" s="14" t="s">
        <v>63</v>
      </c>
      <c r="B53" s="8">
        <v>829</v>
      </c>
      <c r="C53" s="8"/>
      <c r="D53" s="25">
        <v>0.209</v>
      </c>
      <c r="E53" s="25">
        <v>0.105</v>
      </c>
      <c r="F53" s="25">
        <v>0.031</v>
      </c>
      <c r="G53" s="25">
        <v>0.005</v>
      </c>
      <c r="H53" s="25">
        <v>0.025</v>
      </c>
      <c r="I53" s="25">
        <v>0.018</v>
      </c>
      <c r="J53" s="25">
        <v>0.169</v>
      </c>
      <c r="K53" s="26">
        <v>0.083</v>
      </c>
    </row>
    <row r="54" spans="1:11" ht="12.75">
      <c r="A54" s="10" t="s">
        <v>64</v>
      </c>
      <c r="B54" s="11">
        <v>5909</v>
      </c>
      <c r="C54" s="11"/>
      <c r="D54" s="21">
        <v>0.221</v>
      </c>
      <c r="E54" s="21">
        <v>0.104</v>
      </c>
      <c r="F54" s="21">
        <v>0.105</v>
      </c>
      <c r="G54" s="21">
        <v>0.027</v>
      </c>
      <c r="H54" s="21">
        <v>0.101</v>
      </c>
      <c r="I54" s="21">
        <v>0.05</v>
      </c>
      <c r="J54" s="21">
        <v>0.183</v>
      </c>
      <c r="K54" s="22">
        <v>0.069</v>
      </c>
    </row>
    <row r="55" spans="1:11" ht="12.75">
      <c r="A55" s="13" t="s">
        <v>65</v>
      </c>
      <c r="B55" s="12">
        <v>1041</v>
      </c>
      <c r="C55" s="12"/>
      <c r="D55" s="23">
        <v>0.682</v>
      </c>
      <c r="E55" s="23">
        <v>0.303</v>
      </c>
      <c r="F55" s="23">
        <v>0.057</v>
      </c>
      <c r="G55" s="23">
        <v>0.009</v>
      </c>
      <c r="H55" s="23">
        <v>0.165</v>
      </c>
      <c r="I55" s="23">
        <v>0.098</v>
      </c>
      <c r="J55" s="23">
        <v>0.38</v>
      </c>
      <c r="K55" s="24">
        <v>0.148</v>
      </c>
    </row>
    <row r="56" spans="1:11" ht="12.75">
      <c r="A56" s="13" t="s">
        <v>66</v>
      </c>
      <c r="B56" s="12">
        <v>1517</v>
      </c>
      <c r="C56" s="12"/>
      <c r="D56" s="23">
        <v>0.013</v>
      </c>
      <c r="E56" s="23">
        <v>0</v>
      </c>
      <c r="F56" s="23">
        <v>0.201</v>
      </c>
      <c r="G56" s="23">
        <v>0.042</v>
      </c>
      <c r="H56" s="23">
        <v>0.001</v>
      </c>
      <c r="I56" s="23">
        <v>0.001</v>
      </c>
      <c r="J56" s="23">
        <v>0.072</v>
      </c>
      <c r="K56" s="24">
        <v>0.007</v>
      </c>
    </row>
    <row r="57" spans="1:11" ht="12.75">
      <c r="A57" s="13" t="s">
        <v>67</v>
      </c>
      <c r="B57" s="12">
        <v>683</v>
      </c>
      <c r="C57" s="12"/>
      <c r="D57" s="23">
        <v>0</v>
      </c>
      <c r="E57" s="23">
        <v>0</v>
      </c>
      <c r="F57" s="23">
        <v>0.006</v>
      </c>
      <c r="G57" s="23">
        <v>0</v>
      </c>
      <c r="H57" s="23">
        <v>0.382</v>
      </c>
      <c r="I57" s="23">
        <v>0.18</v>
      </c>
      <c r="J57" s="23">
        <v>0.048</v>
      </c>
      <c r="K57" s="24">
        <v>0.012</v>
      </c>
    </row>
    <row r="58" spans="1:11" ht="12.75">
      <c r="A58" s="13" t="s">
        <v>68</v>
      </c>
      <c r="B58" s="12">
        <v>330</v>
      </c>
      <c r="C58" s="12"/>
      <c r="D58" s="23">
        <v>0</v>
      </c>
      <c r="E58" s="23">
        <v>0</v>
      </c>
      <c r="F58" s="23">
        <v>0</v>
      </c>
      <c r="G58" s="23">
        <v>0</v>
      </c>
      <c r="H58" s="23">
        <v>0.209</v>
      </c>
      <c r="I58" s="23">
        <v>0.07</v>
      </c>
      <c r="J58" s="23">
        <v>0.033</v>
      </c>
      <c r="K58" s="24">
        <v>0.003</v>
      </c>
    </row>
    <row r="59" spans="1:11" ht="12.75">
      <c r="A59" s="13" t="s">
        <v>69</v>
      </c>
      <c r="B59" s="12">
        <v>367</v>
      </c>
      <c r="C59" s="12"/>
      <c r="D59" s="23">
        <v>0.406</v>
      </c>
      <c r="E59" s="23">
        <v>0.215</v>
      </c>
      <c r="F59" s="23">
        <v>0.101</v>
      </c>
      <c r="G59" s="23">
        <v>0.022</v>
      </c>
      <c r="H59" s="23">
        <v>0.095</v>
      </c>
      <c r="I59" s="23">
        <v>0.049</v>
      </c>
      <c r="J59" s="23">
        <v>0.292</v>
      </c>
      <c r="K59" s="24">
        <v>0.142</v>
      </c>
    </row>
    <row r="60" spans="1:11" ht="12.75">
      <c r="A60" s="13" t="s">
        <v>70</v>
      </c>
      <c r="B60" s="12">
        <v>714</v>
      </c>
      <c r="C60" s="12"/>
      <c r="D60" s="23">
        <v>0.573</v>
      </c>
      <c r="E60" s="23">
        <v>0.293</v>
      </c>
      <c r="F60" s="23">
        <v>0.252</v>
      </c>
      <c r="G60" s="23">
        <v>0.095</v>
      </c>
      <c r="H60" s="23">
        <v>0.071</v>
      </c>
      <c r="I60" s="23">
        <v>0.038</v>
      </c>
      <c r="J60" s="23">
        <v>0.499</v>
      </c>
      <c r="K60" s="24">
        <v>0.237</v>
      </c>
    </row>
    <row r="61" spans="1:11" ht="12.75">
      <c r="A61" s="13" t="s">
        <v>117</v>
      </c>
      <c r="B61" s="12">
        <v>117</v>
      </c>
      <c r="C61" s="12"/>
      <c r="D61" s="23">
        <v>0.145</v>
      </c>
      <c r="E61" s="23">
        <v>0.094</v>
      </c>
      <c r="F61" s="23">
        <v>0.282</v>
      </c>
      <c r="G61" s="23">
        <v>0.094</v>
      </c>
      <c r="H61" s="23">
        <v>0.051</v>
      </c>
      <c r="I61" s="23">
        <v>0.009</v>
      </c>
      <c r="J61" s="23">
        <v>0.179</v>
      </c>
      <c r="K61" s="24">
        <v>0.017</v>
      </c>
    </row>
    <row r="62" spans="1:11" ht="12.75">
      <c r="A62" s="13" t="s">
        <v>72</v>
      </c>
      <c r="B62" s="8">
        <v>1140</v>
      </c>
      <c r="C62" s="8"/>
      <c r="D62" s="25">
        <v>0</v>
      </c>
      <c r="E62" s="25">
        <v>0</v>
      </c>
      <c r="F62" s="25">
        <v>0.002</v>
      </c>
      <c r="G62" s="25">
        <v>0</v>
      </c>
      <c r="H62" s="25">
        <v>0.001</v>
      </c>
      <c r="I62" s="25">
        <v>0</v>
      </c>
      <c r="J62" s="25">
        <v>0.042</v>
      </c>
      <c r="K62" s="26">
        <v>0.01</v>
      </c>
    </row>
    <row r="63" spans="1:11" ht="12.75">
      <c r="A63" s="10" t="s">
        <v>78</v>
      </c>
      <c r="B63" s="11">
        <v>65</v>
      </c>
      <c r="C63" s="11"/>
      <c r="D63" s="21">
        <v>0.123</v>
      </c>
      <c r="E63" s="21">
        <v>0</v>
      </c>
      <c r="F63" s="21">
        <v>0.077</v>
      </c>
      <c r="G63" s="21">
        <v>0</v>
      </c>
      <c r="H63" s="21">
        <v>0.015</v>
      </c>
      <c r="I63" s="21">
        <v>0</v>
      </c>
      <c r="J63" s="21">
        <v>0.277</v>
      </c>
      <c r="K63" s="22">
        <v>0.046</v>
      </c>
    </row>
    <row r="64" spans="1:11" ht="12.75">
      <c r="A64" s="14" t="s">
        <v>79</v>
      </c>
      <c r="B64" s="8">
        <v>65</v>
      </c>
      <c r="C64" s="8"/>
      <c r="D64" s="25">
        <v>0.123</v>
      </c>
      <c r="E64" s="25">
        <v>0</v>
      </c>
      <c r="F64" s="25">
        <v>0.077</v>
      </c>
      <c r="G64" s="25">
        <v>0</v>
      </c>
      <c r="H64" s="25">
        <v>0.015</v>
      </c>
      <c r="I64" s="25">
        <v>0</v>
      </c>
      <c r="J64" s="25">
        <v>0.277</v>
      </c>
      <c r="K64" s="26">
        <v>0.046</v>
      </c>
    </row>
    <row r="65" spans="1:11" ht="12.75">
      <c r="A65" s="10" t="s">
        <v>73</v>
      </c>
      <c r="B65" s="11">
        <v>1817</v>
      </c>
      <c r="C65" s="11"/>
      <c r="D65" s="21">
        <v>0.21</v>
      </c>
      <c r="E65" s="21">
        <v>0.103</v>
      </c>
      <c r="F65" s="21">
        <v>0.117</v>
      </c>
      <c r="G65" s="21">
        <v>0.043</v>
      </c>
      <c r="H65" s="21">
        <v>0.065</v>
      </c>
      <c r="I65" s="21">
        <v>0.036</v>
      </c>
      <c r="J65" s="21">
        <v>0.195</v>
      </c>
      <c r="K65" s="22">
        <v>0.087</v>
      </c>
    </row>
    <row r="66" spans="1:11" ht="12.75">
      <c r="A66" s="13" t="s">
        <v>74</v>
      </c>
      <c r="B66" s="12">
        <v>370</v>
      </c>
      <c r="C66" s="12"/>
      <c r="D66" s="23">
        <v>0.808</v>
      </c>
      <c r="E66" s="23">
        <v>0.408</v>
      </c>
      <c r="F66" s="23">
        <v>0.262</v>
      </c>
      <c r="G66" s="23">
        <v>0.105</v>
      </c>
      <c r="H66" s="23">
        <v>0.235</v>
      </c>
      <c r="I66" s="23">
        <v>0.146</v>
      </c>
      <c r="J66" s="23">
        <v>0.597</v>
      </c>
      <c r="K66" s="24">
        <v>0.257</v>
      </c>
    </row>
    <row r="67" spans="1:11" ht="12.75">
      <c r="A67" s="13" t="s">
        <v>75</v>
      </c>
      <c r="B67" s="12">
        <v>723</v>
      </c>
      <c r="C67" s="12"/>
      <c r="D67" s="23">
        <v>0</v>
      </c>
      <c r="E67" s="23">
        <v>0</v>
      </c>
      <c r="F67" s="23">
        <v>0.077</v>
      </c>
      <c r="G67" s="23">
        <v>0.028</v>
      </c>
      <c r="H67" s="23">
        <v>0.041</v>
      </c>
      <c r="I67" s="23">
        <v>0.015</v>
      </c>
      <c r="J67" s="23">
        <v>0.094</v>
      </c>
      <c r="K67" s="24">
        <v>0.044</v>
      </c>
    </row>
    <row r="68" spans="1:11" ht="12.75">
      <c r="A68" s="13" t="s">
        <v>76</v>
      </c>
      <c r="B68" s="12">
        <v>151</v>
      </c>
      <c r="C68" s="12"/>
      <c r="D68" s="23">
        <v>0.53</v>
      </c>
      <c r="E68" s="23">
        <v>0.245</v>
      </c>
      <c r="F68" s="23">
        <v>0.172</v>
      </c>
      <c r="G68" s="23">
        <v>0.073</v>
      </c>
      <c r="H68" s="23">
        <v>0</v>
      </c>
      <c r="I68" s="23">
        <v>0</v>
      </c>
      <c r="J68" s="23">
        <v>0.331</v>
      </c>
      <c r="K68" s="24">
        <v>0.172</v>
      </c>
    </row>
    <row r="69" spans="1:11" ht="12.75">
      <c r="A69" s="14" t="s">
        <v>77</v>
      </c>
      <c r="B69" s="8">
        <v>573</v>
      </c>
      <c r="C69" s="8"/>
      <c r="D69" s="25">
        <v>0.003</v>
      </c>
      <c r="E69" s="25">
        <v>0</v>
      </c>
      <c r="F69" s="25">
        <v>0.059</v>
      </c>
      <c r="G69" s="25">
        <v>0.014</v>
      </c>
      <c r="H69" s="25">
        <v>0.002</v>
      </c>
      <c r="I69" s="25">
        <v>0</v>
      </c>
      <c r="J69" s="25">
        <v>0.026</v>
      </c>
      <c r="K69" s="26">
        <v>0.009</v>
      </c>
    </row>
    <row r="70" ht="12.75">
      <c r="A70" s="9" t="s">
        <v>116</v>
      </c>
    </row>
    <row r="71" ht="12.75">
      <c r="A71" s="146" t="s">
        <v>139</v>
      </c>
    </row>
    <row r="72" ht="12.75">
      <c r="A72" s="146" t="s">
        <v>140</v>
      </c>
    </row>
    <row r="73" ht="12.75">
      <c r="A73" s="146" t="s">
        <v>142</v>
      </c>
    </row>
    <row r="74" ht="12.75">
      <c r="A74" s="146" t="s">
        <v>141</v>
      </c>
    </row>
    <row r="75" ht="12.75">
      <c r="A75" s="9" t="s">
        <v>144</v>
      </c>
    </row>
  </sheetData>
  <mergeCells count="2">
    <mergeCell ref="B3:C3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48">
      <selection activeCell="C2" sqref="C2"/>
    </sheetView>
  </sheetViews>
  <sheetFormatPr defaultColWidth="9.140625" defaultRowHeight="12.75"/>
  <cols>
    <col min="1" max="1" width="28.57421875" style="0" customWidth="1"/>
    <col min="2" max="2" width="11.8515625" style="0" customWidth="1"/>
    <col min="3" max="3" width="5.421875" style="0" customWidth="1"/>
    <col min="4" max="4" width="20.7109375" style="4" customWidth="1"/>
    <col min="5" max="5" width="18.140625" style="4" customWidth="1"/>
    <col min="6" max="6" width="23.140625" style="4" customWidth="1"/>
    <col min="7" max="9" width="6.8515625" style="0" customWidth="1"/>
  </cols>
  <sheetData>
    <row r="1" ht="12.75">
      <c r="A1" s="130" t="s">
        <v>145</v>
      </c>
    </row>
    <row r="2" spans="1:6" ht="12.75">
      <c r="A2" s="114" t="s">
        <v>25</v>
      </c>
      <c r="B2" s="157" t="s">
        <v>5</v>
      </c>
      <c r="C2" s="159"/>
      <c r="D2" s="152" t="s">
        <v>118</v>
      </c>
      <c r="E2" s="153" t="s">
        <v>118</v>
      </c>
      <c r="F2" s="154" t="s">
        <v>118</v>
      </c>
    </row>
    <row r="3" spans="1:6" ht="14.25">
      <c r="A3" s="118" t="s">
        <v>26</v>
      </c>
      <c r="B3" s="165" t="s">
        <v>90</v>
      </c>
      <c r="C3" s="166"/>
      <c r="D3" s="124" t="s">
        <v>153</v>
      </c>
      <c r="E3" s="135" t="s">
        <v>154</v>
      </c>
      <c r="F3" s="136" t="s">
        <v>155</v>
      </c>
    </row>
    <row r="4" spans="2:6" ht="12.75">
      <c r="B4" s="6"/>
      <c r="C4" s="6"/>
      <c r="D4" s="7"/>
      <c r="E4" s="7"/>
      <c r="F4" s="7"/>
    </row>
    <row r="5" spans="1:6" ht="12.75">
      <c r="A5" s="16" t="s">
        <v>39</v>
      </c>
      <c r="B5" s="17">
        <v>28004</v>
      </c>
      <c r="C5" s="17"/>
      <c r="D5" s="18">
        <v>0.297</v>
      </c>
      <c r="E5" s="18">
        <v>0.658</v>
      </c>
      <c r="F5" s="19">
        <v>0.046</v>
      </c>
    </row>
    <row r="6" spans="2:6" ht="12.75">
      <c r="B6" s="6"/>
      <c r="C6" s="6"/>
      <c r="D6" s="20"/>
      <c r="E6" s="20"/>
      <c r="F6" s="20"/>
    </row>
    <row r="7" spans="1:9" ht="12.75">
      <c r="A7" s="10" t="s">
        <v>14</v>
      </c>
      <c r="B7" s="11">
        <v>2712</v>
      </c>
      <c r="C7" s="11"/>
      <c r="D7" s="21">
        <v>0.21</v>
      </c>
      <c r="E7" s="21">
        <v>0.719</v>
      </c>
      <c r="F7" s="22">
        <v>0.071</v>
      </c>
      <c r="G7" s="97"/>
      <c r="H7" s="97"/>
      <c r="I7" s="6"/>
    </row>
    <row r="8" spans="1:9" ht="12.75">
      <c r="A8" s="5" t="s">
        <v>15</v>
      </c>
      <c r="B8" s="12">
        <v>307</v>
      </c>
      <c r="C8" s="12"/>
      <c r="D8" s="23">
        <v>0.661</v>
      </c>
      <c r="E8" s="23">
        <v>0.27</v>
      </c>
      <c r="F8" s="24">
        <v>0.068</v>
      </c>
      <c r="G8" s="96"/>
      <c r="H8" s="96"/>
      <c r="I8" s="6"/>
    </row>
    <row r="9" spans="1:9" ht="12.75">
      <c r="A9" s="5" t="s">
        <v>16</v>
      </c>
      <c r="B9" s="12">
        <v>414</v>
      </c>
      <c r="C9" s="12"/>
      <c r="D9" s="23">
        <v>0.135</v>
      </c>
      <c r="E9" s="23">
        <v>0.86</v>
      </c>
      <c r="F9" s="24">
        <v>0.005</v>
      </c>
      <c r="G9" s="96"/>
      <c r="H9" s="97"/>
      <c r="I9" s="6"/>
    </row>
    <row r="10" spans="1:9" ht="12.75">
      <c r="A10" s="5" t="s">
        <v>17</v>
      </c>
      <c r="B10" s="12">
        <v>302</v>
      </c>
      <c r="C10" s="12"/>
      <c r="D10" s="23">
        <v>0.825</v>
      </c>
      <c r="E10" s="23">
        <v>0.152</v>
      </c>
      <c r="F10" s="24">
        <v>0.023</v>
      </c>
      <c r="G10" s="96"/>
      <c r="H10" s="96"/>
      <c r="I10" s="6"/>
    </row>
    <row r="11" spans="1:9" ht="12.75">
      <c r="A11" s="5" t="s">
        <v>18</v>
      </c>
      <c r="B11" s="12">
        <v>993</v>
      </c>
      <c r="C11" s="12"/>
      <c r="D11" s="23">
        <v>0.041</v>
      </c>
      <c r="E11" s="23">
        <v>0.833</v>
      </c>
      <c r="F11" s="24">
        <v>0.126</v>
      </c>
      <c r="G11" s="96"/>
      <c r="H11" s="97"/>
      <c r="I11" s="6"/>
    </row>
    <row r="12" spans="1:9" ht="12.75">
      <c r="A12" s="1" t="s">
        <v>19</v>
      </c>
      <c r="B12" s="8">
        <v>696</v>
      </c>
      <c r="C12" s="8"/>
      <c r="D12" s="25">
        <v>0.03</v>
      </c>
      <c r="E12" s="25">
        <v>0.917</v>
      </c>
      <c r="F12" s="26">
        <v>0.053</v>
      </c>
      <c r="G12" s="97"/>
      <c r="H12" s="96"/>
      <c r="I12" s="6"/>
    </row>
    <row r="13" spans="1:9" ht="12.75">
      <c r="A13" s="10" t="s">
        <v>20</v>
      </c>
      <c r="B13" s="11">
        <v>629</v>
      </c>
      <c r="C13" s="11"/>
      <c r="D13" s="21">
        <v>0.094</v>
      </c>
      <c r="E13" s="21">
        <v>0.388</v>
      </c>
      <c r="F13" s="22">
        <v>0.518</v>
      </c>
      <c r="G13" s="97"/>
      <c r="H13" s="97"/>
      <c r="I13" s="6"/>
    </row>
    <row r="14" spans="1:9" ht="12.75">
      <c r="A14" s="1" t="s">
        <v>21</v>
      </c>
      <c r="B14" s="8">
        <v>629</v>
      </c>
      <c r="C14" s="8"/>
      <c r="D14" s="25">
        <v>0.094</v>
      </c>
      <c r="E14" s="25">
        <v>0.388</v>
      </c>
      <c r="F14" s="26">
        <v>0.518</v>
      </c>
      <c r="G14" s="97"/>
      <c r="H14" s="96"/>
      <c r="I14" s="6"/>
    </row>
    <row r="15" spans="1:9" ht="12.75">
      <c r="A15" s="10" t="s">
        <v>27</v>
      </c>
      <c r="B15" s="11">
        <v>1478</v>
      </c>
      <c r="C15" s="11"/>
      <c r="D15" s="21">
        <v>0.217</v>
      </c>
      <c r="E15" s="21">
        <v>0.733</v>
      </c>
      <c r="F15" s="22">
        <v>0.05</v>
      </c>
      <c r="G15" s="97"/>
      <c r="H15" s="97"/>
      <c r="I15" s="6"/>
    </row>
    <row r="16" spans="1:9" ht="12.75">
      <c r="A16" s="5" t="s">
        <v>22</v>
      </c>
      <c r="B16" s="12">
        <v>324</v>
      </c>
      <c r="C16" s="12"/>
      <c r="D16" s="23">
        <v>0.667</v>
      </c>
      <c r="E16" s="23">
        <v>0.33</v>
      </c>
      <c r="F16" s="24">
        <v>0.003</v>
      </c>
      <c r="G16" s="97"/>
      <c r="H16" s="96"/>
      <c r="I16" s="6"/>
    </row>
    <row r="17" spans="1:9" ht="12.75">
      <c r="A17" s="13" t="s">
        <v>23</v>
      </c>
      <c r="B17" s="12">
        <v>793</v>
      </c>
      <c r="C17" s="12"/>
      <c r="D17" s="23">
        <v>0.102</v>
      </c>
      <c r="E17" s="23">
        <v>0.811</v>
      </c>
      <c r="F17" s="24">
        <v>0.087</v>
      </c>
      <c r="G17" s="97"/>
      <c r="H17" s="97"/>
      <c r="I17" s="6"/>
    </row>
    <row r="18" spans="1:9" ht="12.75">
      <c r="A18" s="14" t="s">
        <v>24</v>
      </c>
      <c r="B18" s="8">
        <v>361</v>
      </c>
      <c r="C18" s="8"/>
      <c r="D18" s="25">
        <v>0.064</v>
      </c>
      <c r="E18" s="25">
        <v>0.925</v>
      </c>
      <c r="F18" s="26">
        <v>0.011</v>
      </c>
      <c r="G18" s="97"/>
      <c r="H18" s="96"/>
      <c r="I18" s="6"/>
    </row>
    <row r="19" spans="1:9" ht="12.75">
      <c r="A19" s="10" t="s">
        <v>28</v>
      </c>
      <c r="B19" s="11">
        <v>1407</v>
      </c>
      <c r="C19" s="11"/>
      <c r="D19" s="21">
        <v>0.321</v>
      </c>
      <c r="E19" s="21">
        <v>0.677</v>
      </c>
      <c r="F19" s="22">
        <v>0.003</v>
      </c>
      <c r="G19" s="97"/>
      <c r="H19" s="97"/>
      <c r="I19" s="6"/>
    </row>
    <row r="20" spans="1:9" ht="12.75">
      <c r="A20" s="13" t="s">
        <v>29</v>
      </c>
      <c r="B20" s="12">
        <v>373</v>
      </c>
      <c r="C20" s="12"/>
      <c r="D20" s="23">
        <v>0.764</v>
      </c>
      <c r="E20" s="23">
        <v>0.236</v>
      </c>
      <c r="F20" s="24">
        <v>0</v>
      </c>
      <c r="G20" s="97"/>
      <c r="H20" s="96"/>
      <c r="I20" s="6"/>
    </row>
    <row r="21" spans="1:9" ht="12.75">
      <c r="A21" s="13" t="s">
        <v>30</v>
      </c>
      <c r="B21" s="12">
        <v>855</v>
      </c>
      <c r="C21" s="12"/>
      <c r="D21" s="23">
        <v>0.074</v>
      </c>
      <c r="E21" s="23">
        <v>0.923</v>
      </c>
      <c r="F21" s="24">
        <v>0.004</v>
      </c>
      <c r="G21" s="97"/>
      <c r="H21" s="97"/>
      <c r="I21" s="6"/>
    </row>
    <row r="22" spans="1:9" ht="12.75">
      <c r="A22" s="14" t="s">
        <v>31</v>
      </c>
      <c r="B22" s="8">
        <v>179</v>
      </c>
      <c r="C22" s="8"/>
      <c r="D22" s="25">
        <v>0.575</v>
      </c>
      <c r="E22" s="25">
        <v>0.419</v>
      </c>
      <c r="F22" s="26">
        <v>0.006</v>
      </c>
      <c r="G22" s="97"/>
      <c r="H22" s="96"/>
      <c r="I22" s="6"/>
    </row>
    <row r="23" spans="1:9" ht="12.75">
      <c r="A23" s="10" t="s">
        <v>33</v>
      </c>
      <c r="B23" s="11">
        <v>471</v>
      </c>
      <c r="C23" s="11"/>
      <c r="D23" s="21">
        <v>0.851</v>
      </c>
      <c r="E23" s="21">
        <v>0.142</v>
      </c>
      <c r="F23" s="22">
        <v>0.006</v>
      </c>
      <c r="G23" s="97"/>
      <c r="H23" s="97"/>
      <c r="I23" s="6"/>
    </row>
    <row r="24" spans="1:9" ht="12.75">
      <c r="A24" s="14" t="s">
        <v>32</v>
      </c>
      <c r="B24" s="8">
        <v>471</v>
      </c>
      <c r="C24" s="8"/>
      <c r="D24" s="25">
        <v>0.851</v>
      </c>
      <c r="E24" s="25">
        <v>0.142</v>
      </c>
      <c r="F24" s="26">
        <v>0.006</v>
      </c>
      <c r="G24" s="97"/>
      <c r="H24" s="96"/>
      <c r="I24" s="6"/>
    </row>
    <row r="25" spans="1:9" ht="12.75">
      <c r="A25" s="10" t="s">
        <v>34</v>
      </c>
      <c r="B25" s="11">
        <v>1616</v>
      </c>
      <c r="C25" s="11"/>
      <c r="D25" s="21">
        <v>0.389</v>
      </c>
      <c r="E25" s="21">
        <v>0.603</v>
      </c>
      <c r="F25" s="22">
        <v>0.008</v>
      </c>
      <c r="G25" s="97"/>
      <c r="H25" s="97"/>
      <c r="I25" s="6"/>
    </row>
    <row r="26" spans="1:9" ht="12.75">
      <c r="A26" s="13" t="s">
        <v>35</v>
      </c>
      <c r="B26" s="9">
        <v>778</v>
      </c>
      <c r="C26" s="9"/>
      <c r="D26" s="27">
        <v>0.778</v>
      </c>
      <c r="E26" s="27">
        <v>0.222</v>
      </c>
      <c r="F26" s="28">
        <v>0</v>
      </c>
      <c r="G26" s="97"/>
      <c r="H26" s="96"/>
      <c r="I26" s="6"/>
    </row>
    <row r="27" spans="1:9" ht="12.75">
      <c r="A27" s="13" t="s">
        <v>36</v>
      </c>
      <c r="B27" s="9">
        <v>251</v>
      </c>
      <c r="C27" s="9"/>
      <c r="D27" s="27">
        <v>0.028</v>
      </c>
      <c r="E27" s="27">
        <v>0.968</v>
      </c>
      <c r="F27" s="28">
        <v>0.004</v>
      </c>
      <c r="G27" s="97"/>
      <c r="H27" s="97"/>
      <c r="I27" s="6"/>
    </row>
    <row r="28" spans="1:9" ht="12.75">
      <c r="A28" s="14" t="s">
        <v>37</v>
      </c>
      <c r="B28" s="15">
        <v>587</v>
      </c>
      <c r="C28" s="15"/>
      <c r="D28" s="29">
        <v>0.027</v>
      </c>
      <c r="E28" s="29">
        <v>0.952</v>
      </c>
      <c r="F28" s="30">
        <v>0.02</v>
      </c>
      <c r="G28" s="97"/>
      <c r="H28" s="96"/>
      <c r="I28" s="6"/>
    </row>
    <row r="29" spans="1:9" ht="12.75">
      <c r="A29" s="10" t="s">
        <v>38</v>
      </c>
      <c r="B29" s="11">
        <v>7737</v>
      </c>
      <c r="C29" s="11"/>
      <c r="D29" s="21">
        <v>0.31</v>
      </c>
      <c r="E29" s="21">
        <v>0.662</v>
      </c>
      <c r="F29" s="22">
        <v>0.028</v>
      </c>
      <c r="G29" s="97"/>
      <c r="H29" s="97"/>
      <c r="I29" s="6"/>
    </row>
    <row r="30" spans="1:9" ht="12.75">
      <c r="A30" s="13" t="s">
        <v>41</v>
      </c>
      <c r="B30" s="12">
        <v>348</v>
      </c>
      <c r="C30" s="12"/>
      <c r="D30" s="23">
        <v>0.948</v>
      </c>
      <c r="E30" s="23">
        <v>0.052</v>
      </c>
      <c r="F30" s="24">
        <v>0</v>
      </c>
      <c r="G30" s="97"/>
      <c r="H30" s="96"/>
      <c r="I30" s="6"/>
    </row>
    <row r="31" spans="1:9" ht="12.75">
      <c r="A31" s="13" t="s">
        <v>42</v>
      </c>
      <c r="B31" s="12">
        <v>1028</v>
      </c>
      <c r="C31" s="12"/>
      <c r="D31" s="23">
        <v>0.078</v>
      </c>
      <c r="E31" s="23">
        <v>0.915</v>
      </c>
      <c r="F31" s="24">
        <v>0.007</v>
      </c>
      <c r="G31" s="97"/>
      <c r="H31" s="97"/>
      <c r="I31" s="6"/>
    </row>
    <row r="32" spans="1:9" ht="12.75">
      <c r="A32" s="13" t="s">
        <v>43</v>
      </c>
      <c r="B32" s="12">
        <v>100</v>
      </c>
      <c r="C32" s="12"/>
      <c r="D32" s="23">
        <v>0.94</v>
      </c>
      <c r="E32" s="23">
        <v>0.06</v>
      </c>
      <c r="F32" s="24">
        <v>0</v>
      </c>
      <c r="G32" s="97"/>
      <c r="H32" s="96"/>
      <c r="I32" s="6"/>
    </row>
    <row r="33" spans="1:9" ht="12.75">
      <c r="A33" s="13" t="s">
        <v>44</v>
      </c>
      <c r="B33" s="12">
        <v>367</v>
      </c>
      <c r="C33" s="12"/>
      <c r="D33" s="23">
        <v>0.937</v>
      </c>
      <c r="E33" s="23">
        <v>0.049</v>
      </c>
      <c r="F33" s="24">
        <v>0.014</v>
      </c>
      <c r="G33" s="97"/>
      <c r="H33" s="97"/>
      <c r="I33" s="6"/>
    </row>
    <row r="34" spans="1:9" ht="12.75">
      <c r="A34" s="13" t="s">
        <v>45</v>
      </c>
      <c r="B34" s="12">
        <v>1201</v>
      </c>
      <c r="C34" s="12"/>
      <c r="D34" s="23">
        <v>0.098</v>
      </c>
      <c r="E34" s="23">
        <v>0.861</v>
      </c>
      <c r="F34" s="24">
        <v>0.041</v>
      </c>
      <c r="G34" s="97"/>
      <c r="H34" s="96"/>
      <c r="I34" s="6"/>
    </row>
    <row r="35" spans="1:9" ht="12.75">
      <c r="A35" s="13" t="s">
        <v>46</v>
      </c>
      <c r="B35" s="12">
        <v>296</v>
      </c>
      <c r="C35" s="12"/>
      <c r="D35" s="23">
        <v>0.848</v>
      </c>
      <c r="E35" s="23">
        <v>0.145</v>
      </c>
      <c r="F35" s="24">
        <v>0.007</v>
      </c>
      <c r="G35" s="97"/>
      <c r="H35" s="97"/>
      <c r="I35" s="6"/>
    </row>
    <row r="36" spans="1:9" ht="12.75">
      <c r="A36" s="13" t="s">
        <v>47</v>
      </c>
      <c r="B36" s="12">
        <v>810</v>
      </c>
      <c r="C36" s="12"/>
      <c r="D36" s="23">
        <v>0.031</v>
      </c>
      <c r="E36" s="23">
        <v>0.911</v>
      </c>
      <c r="F36" s="24">
        <v>0.058</v>
      </c>
      <c r="G36" s="97"/>
      <c r="H36" s="96"/>
      <c r="I36" s="6"/>
    </row>
    <row r="37" spans="1:9" ht="12.75">
      <c r="A37" s="13" t="s">
        <v>48</v>
      </c>
      <c r="B37" s="12">
        <v>76</v>
      </c>
      <c r="C37" s="12"/>
      <c r="D37" s="23">
        <v>0.882</v>
      </c>
      <c r="E37" s="23">
        <v>0.105</v>
      </c>
      <c r="F37" s="24">
        <v>0.013</v>
      </c>
      <c r="G37" s="97"/>
      <c r="H37" s="97"/>
      <c r="I37" s="6"/>
    </row>
    <row r="38" spans="1:9" ht="12.75">
      <c r="A38" s="13" t="s">
        <v>49</v>
      </c>
      <c r="B38" s="12">
        <v>704</v>
      </c>
      <c r="C38" s="12"/>
      <c r="D38" s="23">
        <v>0.041</v>
      </c>
      <c r="E38" s="23">
        <v>0.94</v>
      </c>
      <c r="F38" s="24">
        <v>0.018</v>
      </c>
      <c r="G38" s="97"/>
      <c r="H38" s="96"/>
      <c r="I38" s="6"/>
    </row>
    <row r="39" spans="1:9" ht="12.75">
      <c r="A39" s="13" t="s">
        <v>50</v>
      </c>
      <c r="B39" s="12">
        <v>201</v>
      </c>
      <c r="C39" s="12"/>
      <c r="D39" s="23">
        <v>0.806</v>
      </c>
      <c r="E39" s="23">
        <v>0.139</v>
      </c>
      <c r="F39" s="24">
        <v>0.055</v>
      </c>
      <c r="G39" s="97"/>
      <c r="H39" s="97"/>
      <c r="I39" s="6"/>
    </row>
    <row r="40" spans="1:9" ht="12.75">
      <c r="A40" s="13" t="s">
        <v>51</v>
      </c>
      <c r="B40" s="12">
        <v>327</v>
      </c>
      <c r="C40" s="12"/>
      <c r="D40" s="23">
        <v>0.049</v>
      </c>
      <c r="E40" s="23">
        <v>0.884</v>
      </c>
      <c r="F40" s="24">
        <v>0.067</v>
      </c>
      <c r="G40" s="97"/>
      <c r="H40" s="96"/>
      <c r="I40" s="6"/>
    </row>
    <row r="41" spans="1:9" ht="12.75">
      <c r="A41" s="13" t="s">
        <v>52</v>
      </c>
      <c r="B41" s="12">
        <v>392</v>
      </c>
      <c r="C41" s="12"/>
      <c r="D41" s="23">
        <v>0.867</v>
      </c>
      <c r="E41" s="23">
        <v>0.133</v>
      </c>
      <c r="F41" s="24">
        <v>0</v>
      </c>
      <c r="G41" s="97"/>
      <c r="H41" s="97"/>
      <c r="I41" s="6"/>
    </row>
    <row r="42" spans="1:9" ht="12.75">
      <c r="A42" s="13" t="s">
        <v>53</v>
      </c>
      <c r="B42" s="12">
        <v>703</v>
      </c>
      <c r="C42" s="12"/>
      <c r="D42" s="23">
        <v>0.075</v>
      </c>
      <c r="E42" s="23">
        <v>0.876</v>
      </c>
      <c r="F42" s="24">
        <v>0.048</v>
      </c>
      <c r="G42" s="97"/>
      <c r="H42" s="96"/>
      <c r="I42" s="6"/>
    </row>
    <row r="43" spans="1:9" ht="12.75">
      <c r="A43" s="13" t="s">
        <v>54</v>
      </c>
      <c r="B43" s="12">
        <v>512</v>
      </c>
      <c r="C43" s="12"/>
      <c r="D43" s="23">
        <v>0.793</v>
      </c>
      <c r="E43" s="23">
        <v>0.203</v>
      </c>
      <c r="F43" s="24">
        <v>0.004</v>
      </c>
      <c r="G43" s="97"/>
      <c r="H43" s="97"/>
      <c r="I43" s="6"/>
    </row>
    <row r="44" spans="1:9" ht="12.75">
      <c r="A44" s="14" t="s">
        <v>55</v>
      </c>
      <c r="B44" s="8">
        <v>672</v>
      </c>
      <c r="C44" s="8"/>
      <c r="D44" s="25">
        <v>0.129</v>
      </c>
      <c r="E44" s="25">
        <v>0.839</v>
      </c>
      <c r="F44" s="26">
        <v>0.031</v>
      </c>
      <c r="G44" s="97"/>
      <c r="H44" s="96"/>
      <c r="I44" s="6"/>
    </row>
    <row r="45" spans="1:9" ht="12.75">
      <c r="A45" s="10" t="s">
        <v>56</v>
      </c>
      <c r="B45" s="11">
        <v>1883</v>
      </c>
      <c r="C45" s="11"/>
      <c r="D45" s="21">
        <v>0.235</v>
      </c>
      <c r="E45" s="21">
        <v>0.726</v>
      </c>
      <c r="F45" s="22">
        <v>0.039</v>
      </c>
      <c r="G45" s="97"/>
      <c r="H45" s="97"/>
      <c r="I45" s="6"/>
    </row>
    <row r="46" spans="1:9" ht="12.75">
      <c r="A46" s="13" t="s">
        <v>57</v>
      </c>
      <c r="B46" s="12">
        <v>436</v>
      </c>
      <c r="C46" s="12"/>
      <c r="D46" s="23">
        <v>0.794</v>
      </c>
      <c r="E46" s="23">
        <v>0.19</v>
      </c>
      <c r="F46" s="24">
        <v>0.016</v>
      </c>
      <c r="G46" s="97"/>
      <c r="H46" s="96"/>
      <c r="I46" s="6"/>
    </row>
    <row r="47" spans="1:9" ht="12.75">
      <c r="A47" s="13" t="s">
        <v>58</v>
      </c>
      <c r="B47" s="12">
        <v>733</v>
      </c>
      <c r="C47" s="12"/>
      <c r="D47" s="23">
        <v>0.116</v>
      </c>
      <c r="E47" s="23">
        <v>0.834</v>
      </c>
      <c r="F47" s="24">
        <v>0.05</v>
      </c>
      <c r="G47" s="97"/>
      <c r="H47" s="97"/>
      <c r="I47" s="6"/>
    </row>
    <row r="48" spans="1:9" ht="12.75">
      <c r="A48" s="14" t="s">
        <v>59</v>
      </c>
      <c r="B48" s="8">
        <v>714</v>
      </c>
      <c r="C48" s="8"/>
      <c r="D48" s="25">
        <v>0.015</v>
      </c>
      <c r="E48" s="25">
        <v>0.943</v>
      </c>
      <c r="F48" s="26">
        <v>0.042</v>
      </c>
      <c r="G48" s="97"/>
      <c r="H48" s="96"/>
      <c r="I48" s="6"/>
    </row>
    <row r="49" spans="1:9" ht="12.75">
      <c r="A49" s="10" t="s">
        <v>60</v>
      </c>
      <c r="B49" s="11">
        <v>2280</v>
      </c>
      <c r="C49" s="11"/>
      <c r="D49" s="21">
        <v>0.323</v>
      </c>
      <c r="E49" s="21">
        <v>0.646</v>
      </c>
      <c r="F49" s="22">
        <v>0.031</v>
      </c>
      <c r="G49" s="97"/>
      <c r="H49" s="97"/>
      <c r="I49" s="6"/>
    </row>
    <row r="50" spans="1:9" ht="12.75">
      <c r="A50" s="13" t="s">
        <v>61</v>
      </c>
      <c r="B50" s="12">
        <v>522</v>
      </c>
      <c r="C50" s="12"/>
      <c r="D50" s="23">
        <v>0.475</v>
      </c>
      <c r="E50" s="23">
        <v>0.525</v>
      </c>
      <c r="F50" s="24">
        <v>0</v>
      </c>
      <c r="G50" s="97"/>
      <c r="H50" s="96"/>
      <c r="I50" s="6"/>
    </row>
    <row r="51" spans="1:9" ht="12.75">
      <c r="A51" s="13" t="s">
        <v>62</v>
      </c>
      <c r="B51" s="12">
        <v>301</v>
      </c>
      <c r="C51" s="12"/>
      <c r="D51" s="23">
        <v>0.864</v>
      </c>
      <c r="E51" s="23">
        <v>0.123</v>
      </c>
      <c r="F51" s="24">
        <v>0.013</v>
      </c>
      <c r="G51" s="97"/>
      <c r="H51" s="97"/>
      <c r="I51" s="6"/>
    </row>
    <row r="52" spans="1:9" ht="12.75">
      <c r="A52" s="13" t="s">
        <v>157</v>
      </c>
      <c r="B52" s="12">
        <v>628</v>
      </c>
      <c r="C52" s="12"/>
      <c r="D52" s="23">
        <v>0.054</v>
      </c>
      <c r="E52" s="23">
        <v>0.895</v>
      </c>
      <c r="F52" s="24">
        <v>0.051</v>
      </c>
      <c r="G52" s="97"/>
      <c r="H52" s="96"/>
      <c r="I52" s="6"/>
    </row>
    <row r="53" spans="1:9" ht="12.75">
      <c r="A53" s="14" t="s">
        <v>63</v>
      </c>
      <c r="B53" s="8">
        <v>829</v>
      </c>
      <c r="C53" s="8"/>
      <c r="D53" s="25">
        <v>0.235</v>
      </c>
      <c r="E53" s="25">
        <v>0.723</v>
      </c>
      <c r="F53" s="26">
        <v>0.042</v>
      </c>
      <c r="G53" s="97"/>
      <c r="H53" s="97"/>
      <c r="I53" s="6"/>
    </row>
    <row r="54" spans="1:9" ht="12.75">
      <c r="A54" s="10" t="s">
        <v>64</v>
      </c>
      <c r="B54" s="11">
        <v>5909</v>
      </c>
      <c r="C54" s="11"/>
      <c r="D54" s="21">
        <v>0.303</v>
      </c>
      <c r="E54" s="21">
        <v>0.646</v>
      </c>
      <c r="F54" s="22">
        <v>0.051</v>
      </c>
      <c r="G54" s="97"/>
      <c r="H54" s="96"/>
      <c r="I54" s="6"/>
    </row>
    <row r="55" spans="1:9" ht="12.75">
      <c r="A55" s="13" t="s">
        <v>65</v>
      </c>
      <c r="B55" s="12">
        <v>1041</v>
      </c>
      <c r="C55" s="12"/>
      <c r="D55" s="23">
        <v>0.754</v>
      </c>
      <c r="E55" s="23">
        <v>0.231</v>
      </c>
      <c r="F55" s="24">
        <v>0.015</v>
      </c>
      <c r="G55" s="97"/>
      <c r="H55" s="97"/>
      <c r="I55" s="6"/>
    </row>
    <row r="56" spans="1:9" ht="12.75">
      <c r="A56" s="13" t="s">
        <v>66</v>
      </c>
      <c r="B56" s="12">
        <v>1517</v>
      </c>
      <c r="C56" s="12"/>
      <c r="D56" s="23">
        <v>0.099</v>
      </c>
      <c r="E56" s="23">
        <v>0.803</v>
      </c>
      <c r="F56" s="24">
        <v>0.098</v>
      </c>
      <c r="G56" s="97"/>
      <c r="H56" s="96"/>
      <c r="I56" s="6"/>
    </row>
    <row r="57" spans="1:9" ht="12.75">
      <c r="A57" s="13" t="s">
        <v>67</v>
      </c>
      <c r="B57" s="12">
        <v>683</v>
      </c>
      <c r="C57" s="12"/>
      <c r="D57" s="23">
        <v>0.083</v>
      </c>
      <c r="E57" s="23">
        <v>0.833</v>
      </c>
      <c r="F57" s="24">
        <v>0.083</v>
      </c>
      <c r="G57" s="97"/>
      <c r="H57" s="97"/>
      <c r="I57" s="6"/>
    </row>
    <row r="58" spans="1:9" ht="12.75">
      <c r="A58" s="13" t="s">
        <v>68</v>
      </c>
      <c r="B58" s="12">
        <v>330</v>
      </c>
      <c r="C58" s="12"/>
      <c r="D58" s="23">
        <v>0.1</v>
      </c>
      <c r="E58" s="23">
        <v>0.77</v>
      </c>
      <c r="F58" s="24">
        <v>0.13</v>
      </c>
      <c r="G58" s="97"/>
      <c r="H58" s="96"/>
      <c r="I58" s="6"/>
    </row>
    <row r="59" spans="1:9" ht="12.75">
      <c r="A59" s="13" t="s">
        <v>69</v>
      </c>
      <c r="B59" s="12">
        <v>367</v>
      </c>
      <c r="C59" s="12"/>
      <c r="D59" s="23">
        <v>0.496</v>
      </c>
      <c r="E59" s="23">
        <v>0.496</v>
      </c>
      <c r="F59" s="24">
        <v>0.008</v>
      </c>
      <c r="G59" s="97"/>
      <c r="H59" s="97"/>
      <c r="I59" s="6"/>
    </row>
    <row r="60" spans="1:9" ht="12.75">
      <c r="A60" s="13" t="s">
        <v>70</v>
      </c>
      <c r="B60" s="12">
        <v>714</v>
      </c>
      <c r="C60" s="12"/>
      <c r="D60" s="23">
        <v>0.727</v>
      </c>
      <c r="E60" s="23">
        <v>0.27</v>
      </c>
      <c r="F60" s="24">
        <v>0.003</v>
      </c>
      <c r="G60" s="97"/>
      <c r="H60" s="96"/>
      <c r="I60" s="6"/>
    </row>
    <row r="61" spans="1:9" ht="12.75">
      <c r="A61" s="13" t="s">
        <v>117</v>
      </c>
      <c r="B61" s="12">
        <v>117</v>
      </c>
      <c r="C61" s="12"/>
      <c r="D61" s="23">
        <v>0.402</v>
      </c>
      <c r="E61" s="23">
        <v>0.59</v>
      </c>
      <c r="F61" s="24">
        <v>0.009</v>
      </c>
      <c r="G61" s="97"/>
      <c r="H61" s="97"/>
      <c r="I61" s="6"/>
    </row>
    <row r="62" spans="1:9" ht="12.75">
      <c r="A62" s="13" t="s">
        <v>72</v>
      </c>
      <c r="B62" s="12">
        <v>1140</v>
      </c>
      <c r="C62" s="12"/>
      <c r="D62" s="23">
        <v>0.016</v>
      </c>
      <c r="E62" s="23">
        <v>0.959</v>
      </c>
      <c r="F62" s="24">
        <v>0.025</v>
      </c>
      <c r="G62" s="97"/>
      <c r="H62" s="96"/>
      <c r="I62" s="6"/>
    </row>
    <row r="63" spans="1:9" ht="12.75">
      <c r="A63" s="10" t="s">
        <v>78</v>
      </c>
      <c r="B63" s="11">
        <v>65</v>
      </c>
      <c r="C63" s="11"/>
      <c r="D63" s="21">
        <v>0.277</v>
      </c>
      <c r="E63" s="21">
        <v>0.662</v>
      </c>
      <c r="F63" s="22">
        <v>0.062</v>
      </c>
      <c r="G63" s="97"/>
      <c r="H63" s="96"/>
      <c r="I63" s="6"/>
    </row>
    <row r="64" spans="1:9" ht="12.75">
      <c r="A64" s="14" t="s">
        <v>79</v>
      </c>
      <c r="B64" s="8">
        <v>65</v>
      </c>
      <c r="C64" s="8"/>
      <c r="D64" s="25">
        <v>0.277</v>
      </c>
      <c r="E64" s="25">
        <v>0.662</v>
      </c>
      <c r="F64" s="26">
        <v>0.062</v>
      </c>
      <c r="G64" s="97"/>
      <c r="H64" s="96"/>
      <c r="I64" s="6"/>
    </row>
    <row r="65" spans="1:9" ht="12.75">
      <c r="A65" s="10" t="s">
        <v>73</v>
      </c>
      <c r="B65" s="11">
        <v>1817</v>
      </c>
      <c r="C65" s="11"/>
      <c r="D65" s="21">
        <v>0.268</v>
      </c>
      <c r="E65" s="21">
        <v>0.728</v>
      </c>
      <c r="F65" s="22">
        <v>0.004</v>
      </c>
      <c r="G65" s="97"/>
      <c r="H65" s="96"/>
      <c r="I65" s="6"/>
    </row>
    <row r="66" spans="1:9" ht="12.75">
      <c r="A66" s="13" t="s">
        <v>74</v>
      </c>
      <c r="B66" s="12">
        <v>370</v>
      </c>
      <c r="C66" s="12"/>
      <c r="D66" s="23">
        <v>0.892</v>
      </c>
      <c r="E66" s="23">
        <v>0.108</v>
      </c>
      <c r="F66" s="24">
        <v>0</v>
      </c>
      <c r="G66" s="97"/>
      <c r="H66" s="97"/>
      <c r="I66" s="6"/>
    </row>
    <row r="67" spans="1:9" ht="12.75">
      <c r="A67" s="13" t="s">
        <v>75</v>
      </c>
      <c r="B67" s="12">
        <v>723</v>
      </c>
      <c r="C67" s="12"/>
      <c r="D67" s="23">
        <v>0.083</v>
      </c>
      <c r="E67" s="23">
        <v>0.913</v>
      </c>
      <c r="F67" s="24">
        <v>0.004</v>
      </c>
      <c r="G67" s="97"/>
      <c r="H67" s="96"/>
      <c r="I67" s="6"/>
    </row>
    <row r="68" spans="1:9" ht="12.75">
      <c r="A68" s="13" t="s">
        <v>76</v>
      </c>
      <c r="B68" s="12">
        <v>151</v>
      </c>
      <c r="C68" s="12"/>
      <c r="D68" s="23">
        <v>0.543</v>
      </c>
      <c r="E68" s="23">
        <v>0.457</v>
      </c>
      <c r="F68" s="24">
        <v>0</v>
      </c>
      <c r="G68" s="97"/>
      <c r="H68" s="97"/>
      <c r="I68" s="6"/>
    </row>
    <row r="69" spans="1:9" ht="12.75">
      <c r="A69" s="14" t="s">
        <v>77</v>
      </c>
      <c r="B69" s="8">
        <v>573</v>
      </c>
      <c r="C69" s="8"/>
      <c r="D69" s="25">
        <v>0.026</v>
      </c>
      <c r="E69" s="25">
        <v>0.965</v>
      </c>
      <c r="F69" s="26">
        <v>0.009</v>
      </c>
      <c r="G69" s="97"/>
      <c r="H69" s="96"/>
      <c r="I69" s="6"/>
    </row>
    <row r="70" spans="1:9" ht="12.75">
      <c r="A70" s="9" t="s">
        <v>116</v>
      </c>
      <c r="G70" s="97"/>
      <c r="H70" s="96"/>
      <c r="I70" s="6"/>
    </row>
    <row r="71" ht="12.75">
      <c r="A71" s="146" t="s">
        <v>150</v>
      </c>
    </row>
    <row r="72" ht="12.75">
      <c r="A72" s="6" t="s">
        <v>146</v>
      </c>
    </row>
    <row r="73" ht="12.75">
      <c r="A73" s="6" t="s">
        <v>147</v>
      </c>
    </row>
    <row r="74" ht="12.75">
      <c r="A74" s="147" t="s">
        <v>151</v>
      </c>
    </row>
    <row r="75" ht="12.75">
      <c r="A75" s="6" t="s">
        <v>149</v>
      </c>
    </row>
    <row r="76" ht="12.75">
      <c r="A76" s="6" t="s">
        <v>148</v>
      </c>
    </row>
    <row r="77" ht="12.75">
      <c r="A77" s="147" t="s">
        <v>152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30" sqref="A30"/>
    </sheetView>
  </sheetViews>
  <sheetFormatPr defaultColWidth="9.140625" defaultRowHeight="12.75"/>
  <cols>
    <col min="1" max="1" width="36.57421875" style="0" customWidth="1"/>
    <col min="2" max="4" width="13.421875" style="0" customWidth="1"/>
    <col min="5" max="5" width="9.140625" style="87" customWidth="1"/>
  </cols>
  <sheetData>
    <row r="1" ht="12.75">
      <c r="A1" s="130" t="s">
        <v>156</v>
      </c>
    </row>
    <row r="2" spans="1:4" ht="12.75">
      <c r="A2" s="148"/>
      <c r="B2" s="149" t="s">
        <v>123</v>
      </c>
      <c r="C2" s="149" t="s">
        <v>126</v>
      </c>
      <c r="D2" s="149" t="s">
        <v>127</v>
      </c>
    </row>
    <row r="3" spans="1:5" s="78" customFormat="1" ht="12.75">
      <c r="A3" s="71"/>
      <c r="B3" s="74"/>
      <c r="C3" s="75"/>
      <c r="D3" s="75"/>
      <c r="E3" s="88"/>
    </row>
    <row r="4" spans="1:5" s="78" customFormat="1" ht="12.75">
      <c r="A4" s="79" t="s">
        <v>124</v>
      </c>
      <c r="B4" s="80">
        <v>0.9368159836085356</v>
      </c>
      <c r="C4" s="80">
        <v>0.8995535366544382</v>
      </c>
      <c r="D4" s="80">
        <v>0.9752339495675372</v>
      </c>
      <c r="E4" s="88"/>
    </row>
    <row r="5" spans="1:5" s="78" customFormat="1" ht="12.75">
      <c r="A5" s="69"/>
      <c r="B5" s="76"/>
      <c r="C5" s="77"/>
      <c r="D5" s="77"/>
      <c r="E5" s="88"/>
    </row>
    <row r="6" spans="1:7" ht="12.75">
      <c r="A6" s="84" t="s">
        <v>15</v>
      </c>
      <c r="B6" s="85">
        <v>0.8847288113860757</v>
      </c>
      <c r="C6" s="86">
        <v>0.699685012282928</v>
      </c>
      <c r="D6" s="86">
        <v>1.1053494442368184</v>
      </c>
      <c r="F6" s="72"/>
      <c r="G6" s="72"/>
    </row>
    <row r="7" spans="1:7" ht="12.75">
      <c r="A7" s="71" t="s">
        <v>17</v>
      </c>
      <c r="B7" s="81">
        <v>0.8144631509007313</v>
      </c>
      <c r="C7" s="82">
        <v>0.6512189711449274</v>
      </c>
      <c r="D7" s="82">
        <v>1.0075032358710225</v>
      </c>
      <c r="E7" s="89"/>
      <c r="F7" s="72"/>
      <c r="G7" s="72"/>
    </row>
    <row r="8" spans="1:7" ht="12.75">
      <c r="A8" s="84" t="s">
        <v>21</v>
      </c>
      <c r="B8" s="85">
        <v>0.7461572899567227</v>
      </c>
      <c r="C8" s="86">
        <v>0.48497727891643744</v>
      </c>
      <c r="D8" s="86">
        <v>1.1069561845838531</v>
      </c>
      <c r="F8" s="72"/>
      <c r="G8" s="72"/>
    </row>
    <row r="9" spans="1:7" ht="12.75">
      <c r="A9" s="71" t="s">
        <v>22</v>
      </c>
      <c r="B9" s="81">
        <v>0.809127900840789</v>
      </c>
      <c r="C9" s="70">
        <v>0.6398962687236358</v>
      </c>
      <c r="D9" s="82">
        <v>1.0108962927404737</v>
      </c>
      <c r="E9" s="89"/>
      <c r="F9" s="72"/>
      <c r="G9" s="72"/>
    </row>
    <row r="10" spans="1:7" ht="12.75">
      <c r="A10" s="84" t="s">
        <v>29</v>
      </c>
      <c r="B10" s="85">
        <v>0.881494690767609</v>
      </c>
      <c r="C10" s="86">
        <v>0.7151107772462586</v>
      </c>
      <c r="D10" s="86">
        <v>1.0761256827221677</v>
      </c>
      <c r="F10" s="72"/>
      <c r="G10" s="72"/>
    </row>
    <row r="11" spans="1:7" ht="12.75">
      <c r="A11" s="71" t="s">
        <v>31</v>
      </c>
      <c r="B11" s="81">
        <v>0.9939479613022926</v>
      </c>
      <c r="C11" s="70">
        <v>0.7438658260584846</v>
      </c>
      <c r="D11" s="82">
        <v>1.3046769951916728</v>
      </c>
      <c r="E11" s="89"/>
      <c r="F11" s="72"/>
      <c r="G11" s="72"/>
    </row>
    <row r="12" spans="1:7" ht="12.75">
      <c r="A12" s="84" t="s">
        <v>32</v>
      </c>
      <c r="B12" s="85">
        <v>0.7920241775801574</v>
      </c>
      <c r="C12" s="86">
        <v>0.6596331278775023</v>
      </c>
      <c r="D12" s="86">
        <v>0.9438785926359818</v>
      </c>
      <c r="F12" s="72"/>
      <c r="G12" s="72"/>
    </row>
    <row r="13" spans="1:7" ht="12.75">
      <c r="A13" s="71" t="s">
        <v>35</v>
      </c>
      <c r="B13" s="81">
        <v>0.8591191458740248</v>
      </c>
      <c r="C13" s="82">
        <v>0.7559969150692926</v>
      </c>
      <c r="D13" s="82">
        <v>0.9726304958713682</v>
      </c>
      <c r="E13" s="89"/>
      <c r="F13" s="72"/>
      <c r="G13" s="72"/>
    </row>
    <row r="14" spans="1:7" ht="12.75">
      <c r="A14" s="84" t="s">
        <v>41</v>
      </c>
      <c r="B14" s="85">
        <v>0.9067416239742487</v>
      </c>
      <c r="C14" s="86">
        <v>0.7459415042212344</v>
      </c>
      <c r="D14" s="86">
        <v>1.0928861382160349</v>
      </c>
      <c r="F14" s="72"/>
      <c r="G14" s="72"/>
    </row>
    <row r="15" spans="1:7" ht="12.75">
      <c r="A15" s="71" t="s">
        <v>43</v>
      </c>
      <c r="B15" s="81">
        <v>0.8627300613496932</v>
      </c>
      <c r="C15" s="82">
        <v>0.5945103737173292</v>
      </c>
      <c r="D15" s="82">
        <v>1.2172809331264387</v>
      </c>
      <c r="E15" s="89"/>
      <c r="F15" s="72"/>
      <c r="G15" s="72"/>
    </row>
    <row r="16" spans="1:7" ht="12.75">
      <c r="A16" s="84" t="s">
        <v>44</v>
      </c>
      <c r="B16" s="85">
        <v>1.0436370752070967</v>
      </c>
      <c r="C16" s="86">
        <v>0.8677841671049284</v>
      </c>
      <c r="D16" s="86">
        <v>1.2455867419933102</v>
      </c>
      <c r="F16" s="72"/>
      <c r="G16" s="72"/>
    </row>
    <row r="17" spans="1:7" ht="12.75">
      <c r="A17" s="71" t="s">
        <v>46</v>
      </c>
      <c r="B17" s="81">
        <v>0.9330245733941854</v>
      </c>
      <c r="C17" s="70">
        <v>0.7531834094717282</v>
      </c>
      <c r="D17" s="82">
        <v>1.1441761408312658</v>
      </c>
      <c r="E17" s="89"/>
      <c r="F17" s="72"/>
      <c r="G17" s="72"/>
    </row>
    <row r="18" spans="1:7" ht="12.75">
      <c r="A18" s="84" t="s">
        <v>50</v>
      </c>
      <c r="B18" s="85">
        <v>0.8007842162669647</v>
      </c>
      <c r="C18" s="86">
        <v>0.6201042901143654</v>
      </c>
      <c r="D18" s="86">
        <v>1.0196207513974083</v>
      </c>
      <c r="F18" s="72"/>
      <c r="G18" s="72"/>
    </row>
    <row r="19" spans="1:7" ht="12.75">
      <c r="A19" s="71" t="s">
        <v>52</v>
      </c>
      <c r="B19" s="81">
        <v>1.0480939903642967</v>
      </c>
      <c r="C19" s="70">
        <v>0.8794598856605531</v>
      </c>
      <c r="D19" s="82">
        <v>1.2404396907542816</v>
      </c>
      <c r="E19" s="89"/>
      <c r="F19" s="72"/>
      <c r="G19" s="72"/>
    </row>
    <row r="20" spans="1:7" ht="12.75">
      <c r="A20" s="84" t="s">
        <v>54</v>
      </c>
      <c r="B20" s="85">
        <v>0.9419067173534456</v>
      </c>
      <c r="C20" s="86">
        <v>0.7980495838212294</v>
      </c>
      <c r="D20" s="86">
        <v>1.1048073279239128</v>
      </c>
      <c r="F20" s="72"/>
      <c r="G20" s="72"/>
    </row>
    <row r="21" spans="1:7" ht="12.75">
      <c r="A21" s="71" t="s">
        <v>57</v>
      </c>
      <c r="B21" s="81">
        <v>1.0184363085600872</v>
      </c>
      <c r="C21" s="70">
        <v>0.8501916657116593</v>
      </c>
      <c r="D21" s="82">
        <v>1.2110770223211373</v>
      </c>
      <c r="E21" s="89"/>
      <c r="F21" s="72"/>
      <c r="G21" s="72"/>
    </row>
    <row r="22" spans="1:7" ht="12.75">
      <c r="A22" s="84" t="s">
        <v>61</v>
      </c>
      <c r="B22" s="85">
        <v>1.348772945588526</v>
      </c>
      <c r="C22" s="86">
        <v>1.0873912214258012</v>
      </c>
      <c r="D22" s="86">
        <v>1.6559576975480137</v>
      </c>
      <c r="F22" s="72"/>
      <c r="G22" s="72"/>
    </row>
    <row r="23" spans="1:7" ht="12.75">
      <c r="A23" s="71" t="s">
        <v>62</v>
      </c>
      <c r="B23" s="81">
        <v>1.0937051194237601</v>
      </c>
      <c r="C23" s="82">
        <v>0.8988708461402503</v>
      </c>
      <c r="D23" s="82">
        <v>1.3194128272071346</v>
      </c>
      <c r="E23" s="89"/>
      <c r="F23" s="72"/>
      <c r="G23" s="72"/>
    </row>
    <row r="24" spans="1:7" ht="12.75">
      <c r="A24" s="84" t="s">
        <v>63</v>
      </c>
      <c r="B24" s="85">
        <v>1.0308171373349089</v>
      </c>
      <c r="C24" s="86">
        <v>0.7784917802819538</v>
      </c>
      <c r="D24" s="86">
        <v>1.3422105946665313</v>
      </c>
      <c r="F24" s="72"/>
      <c r="G24" s="72"/>
    </row>
    <row r="25" spans="1:7" ht="12.75">
      <c r="A25" s="71" t="s">
        <v>65</v>
      </c>
      <c r="B25" s="81">
        <v>0.8734732340255887</v>
      </c>
      <c r="C25" s="70">
        <v>0.7700628173915008</v>
      </c>
      <c r="D25" s="82">
        <v>0.9871430010833201</v>
      </c>
      <c r="E25" s="89"/>
      <c r="F25" s="72"/>
      <c r="G25" s="72"/>
    </row>
    <row r="26" spans="1:7" ht="12.75">
      <c r="A26" s="84" t="s">
        <v>69</v>
      </c>
      <c r="B26" s="85">
        <v>0.8736996098829647</v>
      </c>
      <c r="C26" s="86">
        <v>0.6495949967113192</v>
      </c>
      <c r="D26" s="86">
        <v>1.1535232196539866</v>
      </c>
      <c r="F26" s="72"/>
      <c r="G26" s="72"/>
    </row>
    <row r="27" spans="1:7" ht="12.75">
      <c r="A27" s="71" t="s">
        <v>70</v>
      </c>
      <c r="B27" s="81">
        <v>1.178725717391925</v>
      </c>
      <c r="C27" s="70">
        <v>1.0285800520068646</v>
      </c>
      <c r="D27" s="82">
        <v>1.3450383519220597</v>
      </c>
      <c r="E27" s="89"/>
      <c r="F27" s="72"/>
      <c r="G27" s="72"/>
    </row>
    <row r="28" spans="1:7" ht="12.75">
      <c r="A28" s="84" t="s">
        <v>74</v>
      </c>
      <c r="B28" s="85">
        <v>0.9333322417166764</v>
      </c>
      <c r="C28" s="86">
        <v>0.7773207982532632</v>
      </c>
      <c r="D28" s="86">
        <v>1.1122795840208615</v>
      </c>
      <c r="F28" s="72"/>
      <c r="G28" s="72"/>
    </row>
    <row r="29" spans="1:7" ht="12.75">
      <c r="A29" s="68" t="s">
        <v>76</v>
      </c>
      <c r="B29" s="83">
        <v>0.750478753687697</v>
      </c>
      <c r="C29" s="73">
        <v>0.5238050313498503</v>
      </c>
      <c r="D29" s="73">
        <v>1.047249002206619</v>
      </c>
      <c r="E29" s="89"/>
      <c r="F29" s="72"/>
      <c r="G29" s="72"/>
    </row>
    <row r="30" ht="12.75">
      <c r="A30" s="6" t="s">
        <v>125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LUHD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jan.kerssens</dc:creator>
  <cp:keywords/>
  <dc:description/>
  <cp:lastModifiedBy>NSS User</cp:lastModifiedBy>
  <cp:lastPrinted>2008-06-26T08:14:04Z</cp:lastPrinted>
  <dcterms:created xsi:type="dcterms:W3CDTF">2008-06-10T08:59:10Z</dcterms:created>
  <dcterms:modified xsi:type="dcterms:W3CDTF">2008-11-21T10:29:58Z</dcterms:modified>
  <cp:category/>
  <cp:version/>
  <cp:contentType/>
  <cp:contentStatus/>
</cp:coreProperties>
</file>